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tania.estigarribia\Desktop\3er. TRIMESTRE_RCC 2022\"/>
    </mc:Choice>
  </mc:AlternateContent>
  <xr:revisionPtr revIDLastSave="0" documentId="13_ncr:1_{982D16C8-63F4-4741-85E1-3AD5E5088475}" xr6:coauthVersionLast="47" xr6:coauthVersionMax="47" xr10:uidLastSave="{00000000-0000-0000-0000-000000000000}"/>
  <bookViews>
    <workbookView xWindow="-120" yWindow="-120" windowWidth="29040" windowHeight="15840" activeTab="1" xr2:uid="{00000000-000D-0000-FFFF-FFFF00000000}"/>
  </bookViews>
  <sheets>
    <sheet name="Hoja1" sheetId="1" r:id="rId1"/>
    <sheet name="imprimir" sheetId="2" r:id="rId2"/>
  </sheets>
  <externalReferences>
    <externalReference r:id="rId3"/>
  </externalReferences>
  <definedNames>
    <definedName name="_xlnm.Print_Area" localSheetId="0">Hoja1!$A$1:$G$324</definedName>
    <definedName name="_xlnm.Print_Area" localSheetId="1">imprimir!$A$1:$G$331</definedName>
    <definedName name="_xlnm.Print_Titles" localSheetId="0">Hoja1!$3:$4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7" i="2" l="1"/>
  <c r="D207" i="2"/>
  <c r="F207" i="2" s="1"/>
  <c r="F206" i="2"/>
  <c r="F205" i="2"/>
  <c r="E204" i="2"/>
  <c r="D204" i="2"/>
  <c r="F203" i="2"/>
  <c r="E202" i="2"/>
  <c r="D202" i="2"/>
  <c r="F201" i="2"/>
  <c r="F200" i="2"/>
  <c r="F199" i="2"/>
  <c r="F198" i="2"/>
  <c r="E196" i="2"/>
  <c r="D196" i="2"/>
  <c r="F195" i="2"/>
  <c r="F194" i="2"/>
  <c r="F193" i="2"/>
  <c r="F192" i="2"/>
  <c r="F191" i="2"/>
  <c r="F190" i="2"/>
  <c r="E189" i="2"/>
  <c r="D189" i="2"/>
  <c r="F188" i="2"/>
  <c r="F187" i="2"/>
  <c r="F186" i="2"/>
  <c r="F185" i="2"/>
  <c r="F184" i="2"/>
  <c r="F183" i="2"/>
  <c r="F182" i="2"/>
  <c r="F181" i="2"/>
  <c r="E180" i="2"/>
  <c r="D180" i="2"/>
  <c r="F179" i="2"/>
  <c r="F178" i="2"/>
  <c r="F177" i="2"/>
  <c r="F176" i="2"/>
  <c r="F175" i="2"/>
  <c r="F196" i="2" l="1"/>
  <c r="F202" i="2"/>
  <c r="F189" i="2"/>
  <c r="D209" i="2"/>
  <c r="F204" i="2"/>
  <c r="E209" i="2"/>
  <c r="F180" i="2"/>
  <c r="F209" i="2" l="1"/>
</calcChain>
</file>

<file path=xl/sharedStrings.xml><?xml version="1.0" encoding="utf-8"?>
<sst xmlns="http://schemas.openxmlformats.org/spreadsheetml/2006/main" count="1111" uniqueCount="470">
  <si>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</si>
  <si>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</si>
  <si>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</si>
  <si>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</si>
  <si>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</si>
  <si>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</si>
  <si>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</si>
  <si>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</si>
  <si>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</si>
  <si>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</si>
  <si>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</si>
  <si>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</si>
  <si>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</si>
  <si>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</si>
  <si>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</si>
  <si>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</si>
  <si>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</si>
  <si>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</si>
  <si>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</si>
  <si>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</si>
  <si>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</si>
  <si>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</si>
  <si>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</si>
  <si>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</si>
  <si>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</si>
  <si>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</si>
  <si>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</si>
  <si>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</si>
  <si>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</si>
  <si>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</si>
  <si>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</si>
  <si>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</si>
  <si>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</si>
  <si>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</si>
  <si>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</si>
  <si>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</si>
  <si>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</si>
  <si>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</si>
  <si>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</si>
  <si>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</si>
  <si>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</si>
  <si>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</si>
  <si>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</si>
  <si>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</si>
  <si>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</si>
  <si>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</si>
  <si>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</si>
  <si>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</si>
  <si>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</si>
  <si>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</si>
  <si>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</si>
  <si>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</si>
  <si>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</si>
  <si>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</si>
  <si>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</si>
  <si>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</si>
  <si>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</si>
  <si>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</si>
  <si>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</si>
  <si>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</si>
  <si>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</si>
  <si>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</si>
  <si>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</si>
  <si>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</si>
  <si>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</si>
  <si>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</si>
  <si>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</si>
  <si>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</si>
  <si>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</si>
  <si>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</si>
  <si>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</si>
  <si>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</si>
  <si>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</si>
  <si>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</si>
  <si>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</si>
  <si>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</si>
  <si>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</si>
  <si>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</si>
  <si>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</si>
  <si>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</si>
  <si>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</si>
  <si>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</si>
  <si>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</si>
  <si>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</si>
  <si>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</si>
  <si>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</si>
  <si>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</si>
  <si>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</si>
  <si>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</si>
  <si>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</si>
  <si>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Septiembre</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</si>
  <si>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</si>
  <si>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</si>
  <si>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</si>
  <si>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</si>
  <si>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</si>
  <si>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</si>
  <si>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</si>
  <si>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</si>
  <si>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</si>
  <si>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</si>
  <si>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</si>
  <si>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</si>
  <si>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</si>
  <si>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</si>
  <si>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</si>
  <si>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</si>
  <si>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</si>
  <si>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</si>
  <si>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</si>
  <si>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 xml:space="preserve">7- DESCRIPCIÓN CUALITATIVA DE LOGROS ALCANZADOS </t>
  </si>
  <si>
    <t>(Se incluyen los logros alcanzados por la institución durante el periodo, debiendo actualizar la información con cada informe trimestral. Puede apoyarse con gráficos, cuadros dinámicos que describan los logros)</t>
  </si>
  <si>
    <t>4.8 Ejecución Financiera</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</si>
  <si>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</si>
  <si>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</si>
  <si>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REMUNERACIONES BÁSICAS</t>
  </si>
  <si>
    <t>REMUNERACIONES TEMPORALES</t>
  </si>
  <si>
    <t>ASIGNACIONES COMPLEMENTARIAS</t>
  </si>
  <si>
    <t>PERSONAL CONTRATADO</t>
  </si>
  <si>
    <t>OTROS GASTOS DEL PERSONAL</t>
  </si>
  <si>
    <t xml:space="preserve"> SERVICIOS PERSONALES</t>
  </si>
  <si>
    <t>SERVICIOS BÁSICOS</t>
  </si>
  <si>
    <t>PASAJES Y VIÁTICOS</t>
  </si>
  <si>
    <t>GASTOS POR SERVICIOS DE ASEO, MANTENIMIENTO
Y REPARACIONES</t>
  </si>
  <si>
    <t>ALQUILERES Y DERECHOS</t>
  </si>
  <si>
    <t>SERVICIOS TÉCNICOS Y PROFESIONALES</t>
  </si>
  <si>
    <t>SERVICIO SOCIAL</t>
  </si>
  <si>
    <t>OTROS SERVICIOS EN GENERAL</t>
  </si>
  <si>
    <t>SERVICIOS DE CAPACITACIÓN Y ADIESTRAMIENTO</t>
  </si>
  <si>
    <t>SERVICIOS NO PERSONALES</t>
  </si>
  <si>
    <t>PRODUCTOS ALIMENTICIOS</t>
  </si>
  <si>
    <t>PRODUCTOS DE PAPEL, CARTÓN E IMPRESOS</t>
  </si>
  <si>
    <t>BIENES DE CONSUMO DE OFICINAS E INSUMOS</t>
  </si>
  <si>
    <t>COMBUSTIBLES Y LUBRICANTES</t>
  </si>
  <si>
    <t>OTROS BIENES DE CONSUMO</t>
  </si>
  <si>
    <t>BIENES DE CONSUMO E INSUMOS</t>
  </si>
  <si>
    <t>ADQUISICIONES DE MAQUINARIAS, EQUIPOS Y HERRAMIENTAS EN GENERAL</t>
  </si>
  <si>
    <t>ADQUISICIONES DE EQUIPOS DE OFICINA Y COMPUTACION</t>
  </si>
  <si>
    <t>ADQUISICIONES DE EQUIPOS MILITARES Y DE SEGURIDAD</t>
  </si>
  <si>
    <t>ADQUISICIÓN DE ACTIVOS INTANGIBLES</t>
  </si>
  <si>
    <t>INVERSIÓN FISICA</t>
  </si>
  <si>
    <t>TRANSFERENCIAS CORRIENTES AL SECTOR PRIVADO</t>
  </si>
  <si>
    <t>TRANSFERENCIAS</t>
  </si>
  <si>
    <t>PAGO DE IMPUESTOS, TASAS, GASTOS JUDICIALES Y OTROS</t>
  </si>
  <si>
    <t>GASTOS RESERVADOS</t>
  </si>
  <si>
    <t>OTROS GASTO</t>
  </si>
  <si>
    <t>TOTAL</t>
  </si>
  <si>
    <t>CONSTRUCCIONES</t>
  </si>
  <si>
    <t>Programa de Gestión Integrada de Seguridad Ciudadana</t>
  </si>
  <si>
    <t>Total : 1.250.715 habitantes; (521.101 Asunción + 189.390 F. de la Mora + 286.053 Luque + 260.171 San Lorenzo)</t>
  </si>
  <si>
    <t>USD 20.000.000.-</t>
  </si>
  <si>
    <t xml:space="preserve"> “Somos un Organismo del Estado encargado de la creación y aplicación de políticas públicas que garanticen la seguridad ciudadana y la gobernabilidad democrática, contribuyendo al desarrollo del país y el bienestar de la población, con enfoque de derechos humanos”.</t>
  </si>
  <si>
    <t>-------------------------------------------------</t>
  </si>
  <si>
    <t>En etapa de evaluación</t>
  </si>
  <si>
    <t xml:space="preserve">         </t>
  </si>
  <si>
    <t>-----------------------</t>
  </si>
  <si>
    <t>https://www.contrataciones.gov.py/licitaciones/convocatoria/418690-adquisicion-tintas-toner-hp-samsung-1.html</t>
  </si>
  <si>
    <t>MAFARA S.A. RUC 80021850-7</t>
  </si>
  <si>
    <t xml:space="preserve">Adjudicado </t>
  </si>
  <si>
    <t>https://www.contrataciones.gov.py/licitaciones/adjudicacion/411325-contratacion-servicios-limpieza-integral-edificios-mdi-ad-referendum-plurianual-1/resumen-adjudicacion.html</t>
  </si>
  <si>
    <t>WINNER S.R.L. RUC 80010090-5</t>
  </si>
  <si>
    <t>https://www.contrataciones.gov.py/licitaciones/adjudicacion/416933-contratacion-directa-n-10-adquisicion-hojas-seguridad-1/resumen-adjudicacion.html</t>
  </si>
  <si>
    <t>Contratación de extensión de garantía para equipos y mantenimiento del DATACENTER del MDI, SIGE 911, SIP - PN</t>
  </si>
  <si>
    <t>TSV DEL PARAGUAY S.R.L. RUC 80079379-0</t>
  </si>
  <si>
    <t>https://www.contrataciones.gov.py/licitaciones/adjudicacion/416055-contratacion-extension-garantia-equipos-mantenimiento-datacenter-mdi-sige-911-sip-pn-1/resumen-adjudicacion.html</t>
  </si>
  <si>
    <t>https://www.contrataciones.gov.py/licitaciones/adjudicacion/411279-mantenimiento-edificios-ministerio-interior-1/resumen-adjudicacion.html</t>
  </si>
  <si>
    <t>TIAXIOM S.A. RUC 80099642-9</t>
  </si>
  <si>
    <t>https://www.contrataciones.gov.py/licitaciones/adjudicacion/416381-adquisicion-infraestructura-virtualizacion-servidores-mdi-ad-referendum-plurianual-1/resumen-adjudicacion.html</t>
  </si>
  <si>
    <t>Adjudicado</t>
  </si>
  <si>
    <t>https://www.contrataciones.gov.py/licitaciones/adjudicacion/416850-consultoria-soporte-tecnico-infraestructura-ad-referendum-plurianual-1/resumen-adjudicacion.html#proveedores</t>
  </si>
  <si>
    <t>Adudicado</t>
  </si>
  <si>
    <t>https://www.contrataciones.gov.py/licitaciones/adjudicacion/416389-servicios-consultoria-asesoria-seguridad-informacion-ministerio-interior-ad-referend-1/resumen-adjudicacion.html</t>
  </si>
  <si>
    <t>https://www.contrataciones.gov.py/licitaciones/adjudicacion/411643-adquisicion-articulos-electricos-pilas-1/resumen-adjudicacion.html</t>
  </si>
  <si>
    <t>EMPORIO FERRETERIA S.R.L. RUC 80002756-6</t>
  </si>
  <si>
    <t>https://www.contrataciones.gov.py/licitaciones/adjudicacion/411659-adquisicion-gases-refrigerantes-1/resumen-adjudicacion.html</t>
  </si>
  <si>
    <r>
      <rPr>
        <b/>
        <sz val="11"/>
        <color theme="1"/>
        <rFont val="Calibri"/>
        <family val="2"/>
        <scheme val="minor"/>
      </rPr>
      <t xml:space="preserve">Memorándum DGAF/DF/ DP N° 240, </t>
    </r>
    <r>
      <rPr>
        <sz val="11"/>
        <color theme="1"/>
        <rFont val="Calibri"/>
        <family val="2"/>
        <scheme val="minor"/>
      </rPr>
      <t xml:space="preserve">información correspondiente al </t>
    </r>
    <r>
      <rPr>
        <b/>
        <sz val="11"/>
        <color theme="1"/>
        <rFont val="Calibri"/>
        <family val="2"/>
        <scheme val="minor"/>
      </rPr>
      <t xml:space="preserve">Tercer Trimestre 2022.            </t>
    </r>
  </si>
  <si>
    <t>Institución: MINISTERIO DEL INTERIOR</t>
  </si>
  <si>
    <t>Periodo del informe: JULIO - AGOSTO - SETIEMBRE / 2022</t>
  </si>
  <si>
    <t>El Ministerio del Interior viene desarrollando planes de seguridad y convivencia ciudadana en el marco de la Estrategia Nacional de Seguridad Ciudadana, con la participación y colaboración de diversos actores gubernamentales competentes en la materia, según sus funciones mencionadas en el Decreto Nº 242/2018. Artículo 2º a) Estudiar, proponer y, una vez aprobadas, poner en ejecución las políticas públicas en materia de Seguridad, Asuntos Políticos, Población y Migraciones, en coordinación con los organismos competentes, de conformidad con los artículos 6°, 9°, 41, 117, 176 y 177 de la Constitución Nacional; b) Ejercer la conducción política del esfuerzo nacional de policía.</t>
  </si>
  <si>
    <t>https://www.mdi.gov.py/wp-content/uploads/2022/03/Resolucio%CC%81n-89-del-15.02.2022.pdf</t>
  </si>
  <si>
    <t>Dirección General de Transparencia y Anticorrupción</t>
  </si>
  <si>
    <t>Alma María Irene Muhr Riera</t>
  </si>
  <si>
    <t xml:space="preserve">Directora General </t>
  </si>
  <si>
    <t>Dirección General de Gabinete</t>
  </si>
  <si>
    <t>Reinaldo Cubilla Díaz</t>
  </si>
  <si>
    <t xml:space="preserve">Director General </t>
  </si>
  <si>
    <t>Secretaría General</t>
  </si>
  <si>
    <t>Humberto Isaías Insfrán Miranda</t>
  </si>
  <si>
    <t>Secretario General</t>
  </si>
  <si>
    <t>Dirección General de Asesoría Jurídica</t>
  </si>
  <si>
    <t>Dirección General de Administración y Finanzas</t>
  </si>
  <si>
    <t>José Neri Mariño</t>
  </si>
  <si>
    <t>Dirección General de Tecnología y Comunicaciones</t>
  </si>
  <si>
    <t>Bernardo Neftalí Bogarín Lugo</t>
  </si>
  <si>
    <t>Encargado de Despacho</t>
  </si>
  <si>
    <t>Dirección General de Comunicaciones</t>
  </si>
  <si>
    <t>Hugo Jacquet</t>
  </si>
  <si>
    <t>Encargada de Despacho</t>
  </si>
  <si>
    <t>Dirección de Auditoría Interna</t>
  </si>
  <si>
    <t>Mónica Alejandra Fuster Careaga</t>
  </si>
  <si>
    <t xml:space="preserve">Directora </t>
  </si>
  <si>
    <t>Viceministerio de Seguridad Interna</t>
  </si>
  <si>
    <t>Mateo Raimundo Cuéllar Martínez</t>
  </si>
  <si>
    <t>Viceministro</t>
  </si>
  <si>
    <t>Dirección General de Migraciones</t>
  </si>
  <si>
    <t>María de los Ángeles Arriola Ramírez</t>
  </si>
  <si>
    <t>Viceministerio de Asuntos Políticos</t>
  </si>
  <si>
    <t>Juan José Arnold García</t>
  </si>
  <si>
    <t>Dirección General del Sistema 911</t>
  </si>
  <si>
    <t>Lourdes Liliana Díaz Garay</t>
  </si>
  <si>
    <t>Javier Acosta Salcedo</t>
  </si>
  <si>
    <t>https://www.mdi.gov.py/wp-content/uploads/2022/03/Resolucion-N%C2%B0-03_RCC.pdf</t>
  </si>
  <si>
    <t>https://www.mdi.gov.py/wp-content/uploads/2022/03/Plan-de-Rendicion-de-Cuentas-al-Ciudadano-2022.pdf</t>
  </si>
  <si>
    <t>Contribuir a la disminución de los delitos (homicidios, robos y violencia intrafamiliar (VIF), en particular en Asunción y el Departamento Central (DC)</t>
  </si>
  <si>
    <t xml:space="preserve">I) Mejorar el diseño de las políticas
públicas para que sean basadas en
evidencia.
II) Aumentar la eficacia de la Policía
Nacional (PN) en la prevención del delito y la investigación criminal.
III) Reducir la victimización de mujeres
por Violencia Intrafamiliar.
IV) Reducir la incidencia delictiva de los
jóvenes.
</t>
  </si>
  <si>
    <t xml:space="preserve">Adquisición de Tintas y Tóner HP y SAMSUNG </t>
  </si>
  <si>
    <t>Contratación de servicios de limpieza integral de edificios del MDI, AD REFERENDUM - PLURIANUAL</t>
  </si>
  <si>
    <t>Contratación Directa N°10 "Adquisición de hojas de seguridad"</t>
  </si>
  <si>
    <t>Mantenimiento de edificios del Ministerio del Interior</t>
  </si>
  <si>
    <t>Adquisición de Infraestructura de Virtualización de Servidores para el MDI, AD REFERENDUM - PLURIANUAL</t>
  </si>
  <si>
    <t>Consultoría de Soporte Técnico en Infraestructura, AD REFERENDUM - PLURIANUAL</t>
  </si>
  <si>
    <t>Servicios de Consultoría para Asesoría de Seguridad de la Información para el Ministerio del Interior, AD REFERENDUM - PLURIANUAL</t>
  </si>
  <si>
    <t>Adquisición de artículos eléctricos y pilas</t>
  </si>
  <si>
    <t>Adquisisón de gases refrigerantes</t>
  </si>
  <si>
    <t>Cesar Antonio Presentado Rodríguez RUC 4642862-3                                                      Victor Julián Ayala Perdomo RUC 1514327-9</t>
  </si>
  <si>
    <t>Juan Rodríguez RUC 2514872-9</t>
  </si>
  <si>
    <t>PRODUCTOS E INSTRUM. QUÍMICOS Y MEDICINALES</t>
  </si>
  <si>
    <t>6°</t>
  </si>
  <si>
    <t>7°</t>
  </si>
  <si>
    <t>Fortalecimiento del Sistema Nacional de Emergencias 911: Propuesta para la Modificación del Art. 13 de la Ley 4793/12.</t>
  </si>
  <si>
    <t>Fortalecimiento del Sistema Nacional de Emergencias 911: Proyectos de ampliación de cobertura del Sistema de Video Vigilancia.</t>
  </si>
  <si>
    <t>Fortalecimiento del Sistema Nacional de Emergencias 911: Implementación del Sistema de Geolocalización Automática Avanzada de Móviles del Sistema 911.</t>
  </si>
  <si>
    <t>Fortalecimiento del Sistema Nacional de Emergencias 911: Mesa Interinstitucional del Sistema de Emergencias 911 en el CSE 911 de Asunción y las Regionales del Interior del País.</t>
  </si>
  <si>
    <t>Fortalecimiento del Sistema Nacional de Emergencias 911: Implementación del Plan Comunicacional sobre la correcta utilización del Sistema 911</t>
  </si>
  <si>
    <t>Fortalecimiento del Sistema Nacional de Emergencias 911: Proyectos institucionales e interinstitucionales de Fortalecimiento del Sistema 911</t>
  </si>
  <si>
    <t xml:space="preserve">Plan Operativo Anual - Ejercicio Fiscal 2022 de la DGS911
</t>
  </si>
  <si>
    <t>Gestión integral de la emergencia, incluyendo la recepción de su llamado, su despacho, seguimiento y reporte, en forma oportuna y eficiente a través de los planes, programas y proyectos mediante una coordinación interinstitucional</t>
  </si>
  <si>
    <t>https://mdipy-my.sharepoint.com/:b:/g/personal/paola_urunaga_mdi_gov_py/Edxc3DW9Ps5Kl4FE5EoqEuQBq3kFIuyCihhysPH1JpppHA?e=NNghSC</t>
  </si>
  <si>
    <t>https://mdipy-my.sharepoint.com/:b:/g/personal/paola_urunaga_mdi_gov_py/EYB_WwVhpi9Ak5MGQufst84BkP_Ppjq_nlvMaLv5Sk9DNw?e=jyjK1H</t>
  </si>
  <si>
    <r>
      <t xml:space="preserve">Diseño en Materia de Políticas de Seguridad Ciudadana: </t>
    </r>
    <r>
      <rPr>
        <sz val="12"/>
        <color theme="1"/>
        <rFont val="Calibri"/>
        <family val="2"/>
      </rPr>
      <t>Diseño en materia de Políticas de Seguridad Ciudadana.</t>
    </r>
    <r>
      <rPr>
        <b/>
        <sz val="12"/>
        <color theme="1"/>
        <rFont val="Calibri"/>
        <family val="2"/>
      </rPr>
      <t xml:space="preserve">                                                                                               *Programas.                                                                                                                   *Planes.                                                                                                                           *Proyectos.                                                                                                                  *Estudios Analíticos.</t>
    </r>
  </si>
  <si>
    <t>8°</t>
  </si>
  <si>
    <r>
      <t>Fortalecimiento del Observatorio de Seguridad y Convivencia Ciudadana.</t>
    </r>
    <r>
      <rPr>
        <sz val="12"/>
        <color theme="1"/>
        <rFont val="Calibri"/>
        <family val="2"/>
      </rPr>
      <t xml:space="preserve">                                                          *Informe Anual de los ODS 2022, con datos del año 2021.                                                                            *Informe Estadístico "Análisis Estadístico de Muertes Violentas en el Paraguay, actualización datos 2021" (Homicidio Doloso, accidentes de tránsito, suicidio).</t>
    </r>
  </si>
  <si>
    <t>9°</t>
  </si>
  <si>
    <r>
      <t xml:space="preserve">Programa Departamentos y Municipios Seguros: </t>
    </r>
    <r>
      <rPr>
        <sz val="12"/>
        <color theme="1"/>
        <rFont val="Calibri"/>
        <family val="2"/>
      </rPr>
      <t>Instalación efectiva de los Consejos de Seguridad Ciudadana y las mesas técnicas de abordaje integral de la inseguridad, en base a la información estadística sobre el comportamiento del delito y la violencia.</t>
    </r>
  </si>
  <si>
    <t>10°</t>
  </si>
  <si>
    <t>Programa Seamos Ciudadanos.</t>
  </si>
  <si>
    <t>11°</t>
  </si>
  <si>
    <t>Programa Gobernanza Efectiva.</t>
  </si>
  <si>
    <t>12°</t>
  </si>
  <si>
    <t>Programa de Gestión Integrada de Seguridad Ciudadana:
- Diseño aprobado del Laboratorio de Investigación Criminal.
- Fortalecimiento del Servicio 137.
- Fortalecimiento del Laboratorio Educativo ISEPOL (adjudicación de obras).</t>
  </si>
  <si>
    <t>13°</t>
  </si>
  <si>
    <t>Dictamen jurídico positivo para reconocimiento de personería jurídica por parte del Poder Ejecutivo de entidades sin fines de lucro, como ser asociaciones reconocidas de utilidad pública, fundaciones e iglesias</t>
  </si>
  <si>
    <t>Plan Operativo Anual del Ejercicio Fiscal 2021 del Viceministerio de Seguridad Interna y sus dependencias. Plan Estratégico Institucional, Objetivo N° 1. Plan Nacional de Desarrollo, Eje 1. ODS N° 5, 11 Y 16.</t>
  </si>
  <si>
    <t>Generar, promover y proponer políticas, planes, programas y proyectos institucionales relativos a la seguridad ciudadana.</t>
  </si>
  <si>
    <t xml:space="preserve">https://mdipy-my.sharepoint.com/:b:/g/personal/paola_urunaga_mdi_gov_py/Edxc3DW9Ps5Kl4FE5EoqEuQBq3kFIuyCihhysPH1JpppHA?e=NNghSC
</t>
  </si>
  <si>
    <t>Generar capacidades para optimizar las etapas de producción estadísticas sobre la seguridad ciudadana, utilizando los estándares internacionales de calidad.</t>
  </si>
  <si>
    <t xml:space="preserve">Es una iniciativa que tiene como fin institucionalizar la participación ciudadana mediante la creación de Consejos de Seguridad Ciudadana, </t>
  </si>
  <si>
    <t>https://mdipy-my.sharepoint.com/:b:/g/personal/aldo_irala_mdi_gov_py/Ee2BNIV7nptBgAfvJHxWBQ8BtFiPnXi8b5iyRtCTFX8LbA?e=n7FFVw</t>
  </si>
  <si>
    <t>Consiste en la coordinacióny traslado «hasta comunidades vulnerables, carenciadas y alejadas» de asistencia interinstitucional de servicios elementales, permitiendo a la gente acceder y tener una solución rápida y respuesta efectiva e integral a su necesidades.</t>
  </si>
  <si>
    <t>El programa busca propiciar los mecanismos adecuados para optimizar los conocimientos de Gobernadores e Intendentes, entablando interinstitucionalmente mesas de diálogo permanentes y jornadas de capacitación técnica, a fin de lograr una gobernanza efectiva.</t>
  </si>
  <si>
    <t>https://mdipy-my.sharepoint.com/:f:/g/personal/paola_urunaga_mdi_gov_py/EmuPIc4qr_1AvNt5SULXSPIB1jeBMJhLNLipGf27N2N0sg?e=CIsPaL</t>
  </si>
  <si>
    <t>Plan Operativo Anual - Ejercicio Fiscal 2022 del Viceministerio de Asuntos Políticos y sus dependencias.</t>
  </si>
  <si>
    <t>Plan Operativo Anual - Ejercicio Fiscal 2022 de la Unidad Ejecutora del Programa.</t>
  </si>
  <si>
    <t>El Banco Interamericano de Desarrollo (BID) aprobó un préstamo de US$20 millones para Paraguay que busca contribuir a la disminución de los delitos en las áreas de más alta incidencia criminal, particularmente en Asunción y el Departamento Central.</t>
  </si>
  <si>
    <t>https://mdipy-my.sharepoint.com/:b:/g/personal/paola_urunaga_mdi_gov_py/ESbhxDbjyKdPvk74O4_Tc-kB0zT41PvnSxXvWQ6LBMFr0g?e=d5vguS</t>
  </si>
  <si>
    <t>Solicitud de reconocimiento de personería jurídica, realizada por Asociaciones y ONG constituídas y reconocidas dentro del ámbito de la naturaleza de origen, que es obtenido por un Decreto del Poder Ejecutivo</t>
  </si>
  <si>
    <t>https://mdipy-my.sharepoint.com/:b:/g/personal/dganticorrupcion_mdi_gov_py/EXCukFbxWHJLm59QZ8MtLDEBXcC2PalAYybt_HIg2w1ONw?e=UlSghD</t>
  </si>
  <si>
    <t>Intermedio</t>
  </si>
  <si>
    <t>Datos pendiente de publicación en la SFP</t>
  </si>
  <si>
    <t>Plazo de publicación aún no venció</t>
  </si>
  <si>
    <t>https://www.sfp.gov.py/sfp/archivos/documentos/Intermedio_Julio_2022_0j49b1na.pdf</t>
  </si>
  <si>
    <t>100% de cumplimiento</t>
  </si>
  <si>
    <t>Plazo de presentación aún no venció</t>
  </si>
  <si>
    <t>https://transparencia.senac.gov.py/portal</t>
  </si>
  <si>
    <t>Iniciado</t>
  </si>
  <si>
    <t>Derivados</t>
  </si>
  <si>
    <t>Portal Paraguay - Acceso a la Información Pública</t>
  </si>
  <si>
    <t>Supuestas irregularidades en la presentación de permisos, justificativos y anexos de viaje para cobro de viático</t>
  </si>
  <si>
    <t>Supuesto cobro irregular de multa en el aeropuerto Silvio Petirrossi.</t>
  </si>
  <si>
    <t>Supuestas irregularidades cometidas por el equipo interventor en la Gobernación de Guairá.</t>
  </si>
  <si>
    <t>Supuesto cobro irregular de multa en el puesto de control de Encarnación.</t>
  </si>
  <si>
    <t>Supuesto cobro irregular de multa en el puente de la amistad. CDE</t>
  </si>
  <si>
    <t>Supuesto cobro irregular de multa en el puesto de control de Itá Enramada</t>
  </si>
  <si>
    <t xml:space="preserve">Supuesto maltrato por parte de una funcionaria de la institución </t>
  </si>
  <si>
    <t>Acumular a denuncia 13718</t>
  </si>
  <si>
    <t>Investigación preliminar N° 10 en curso</t>
  </si>
  <si>
    <t>Investigación preliminar N° 11 en curso</t>
  </si>
  <si>
    <t>Investigación preliminar N° 12 en curso</t>
  </si>
  <si>
    <t>ARCHIVAR</t>
  </si>
  <si>
    <t>Investigación preliminar N° 14 en curso</t>
  </si>
  <si>
    <t>Investigación preliminar N° 15 en curso</t>
  </si>
  <si>
    <t>Investigación preliminar N° 16 en curso</t>
  </si>
  <si>
    <t>Investigación preliminar N° 17 en curso</t>
  </si>
  <si>
    <t>https://denuncias.gov.py/portal-publico</t>
  </si>
  <si>
    <t>Página Web</t>
  </si>
  <si>
    <t xml:space="preserve">Sitio oficial de información generada por acciones institucionales </t>
  </si>
  <si>
    <t xml:space="preserve">Dirección General de Comunicaciones </t>
  </si>
  <si>
    <t>https://www.mdi.gov.py/</t>
  </si>
  <si>
    <t xml:space="preserve">Fan Page de Facebook </t>
  </si>
  <si>
    <t xml:space="preserve">Red Social institucional con un público importante a nivel nacional e internacional </t>
  </si>
  <si>
    <t>https://www.facebook.com/mdiparaguay</t>
  </si>
  <si>
    <t xml:space="preserve">Twitter Institucional </t>
  </si>
  <si>
    <t>Red Social con alto contenido de información</t>
  </si>
  <si>
    <t>https://twitter.com/minteriorpy</t>
  </si>
  <si>
    <t>Instagram</t>
  </si>
  <si>
    <t>Red Social con destaque fotográfico y vídeos institucionales</t>
  </si>
  <si>
    <t>https://www.instagram.com/invites/contact/?i=knkd2ma4etk9&amp;utm_content=3ab64sx</t>
  </si>
  <si>
    <t>Youtube</t>
  </si>
  <si>
    <t>Red Social de contenidos audiovisuales</t>
  </si>
  <si>
    <t>http://www.youtube.com/channel/UCvJBCBu14iFzd-TYwAIfyTA</t>
  </si>
  <si>
    <t>Portal de Acceso a la Información Pública</t>
  </si>
  <si>
    <t>Portal de solicitud de información pública del Gobierno Nacional</t>
  </si>
  <si>
    <t>https://informacionpublica.paraguay.gov.py/portal/#!/buscar_informacion#busqueda</t>
  </si>
  <si>
    <t>Portal de Denuncias</t>
  </si>
  <si>
    <t>Portal de denuncias del Gobierno Nacional</t>
  </si>
  <si>
    <t>https://www.denuncias.gov.py/ssps/</t>
  </si>
  <si>
    <t>Información Adicional:</t>
  </si>
  <si>
    <t>Informe de la Dirección General de Comunicación mes de Setiembre:</t>
  </si>
  <si>
    <t>https://mdipy-my.sharepoint.com/personal/comunicaciones_mdi_gov_py/_layouts/15/onedrive.aspx?login_hint=comunicaciones%40mdi%2Egov%2Epy</t>
  </si>
  <si>
    <t>Supuesta mala gestión de los interventores de la Gobernación de Guairá</t>
  </si>
  <si>
    <r>
      <rPr>
        <b/>
        <sz val="12"/>
        <color theme="1"/>
        <rFont val="Calibri"/>
        <family val="2"/>
        <scheme val="minor"/>
      </rPr>
      <t>Diseño en Materia de Políticas de Seguridad Ciudadana</t>
    </r>
    <r>
      <rPr>
        <sz val="12"/>
        <color theme="1"/>
        <rFont val="Calibri"/>
        <family val="2"/>
        <scheme val="minor"/>
      </rPr>
      <t>: Diseño en materia de Políticas de Seguridad Ciudadana.   *Programas.                                                                                      *Planes.                                                                                 *Proyectos.                                                                                *Estudios Analíticos.</t>
    </r>
  </si>
  <si>
    <t>Ciudadanía en general</t>
  </si>
  <si>
    <t xml:space="preserve">En proceso, trabajos que se enmarcan en la "Estructuración del Plan Nacional de Seguridad Vial 2030" </t>
  </si>
  <si>
    <t>https://mdipy-my.sharepoint.com/:b:/g/personal/natalia_caballero_mdi_gov_py/Edjjlr0H6UVNtn3D57SRkIwBy7010Pa3RLOpWtEEGpHLtQ?e=DMRDj2</t>
  </si>
  <si>
    <t>Compilación y provisión de base de datos de indicadores seleccionados de los ODS s/ solicitud del INE.(Indicador:1)</t>
  </si>
  <si>
    <r>
      <t xml:space="preserve">Memorándum DOSCC N°109 del 31/08/2022 por el cual se remite el Informe sobre </t>
    </r>
    <r>
      <rPr>
        <b/>
        <sz val="12"/>
        <color theme="1"/>
        <rFont val="Calibri"/>
        <family val="2"/>
        <scheme val="minor"/>
      </rPr>
      <t>Muertes Violentas en el Paraguay</t>
    </r>
    <r>
      <rPr>
        <sz val="12"/>
        <color theme="1"/>
        <rFont val="Calibri"/>
        <family val="2"/>
        <scheme val="minor"/>
      </rPr>
      <t>, actualización de datos al 2021, el mismo se encuentra publicado en el sitio de web del Ministerio del Interior.</t>
    </r>
  </si>
  <si>
    <t>https://www.mdi.gov.py/wp-content/uploads/2022/09/Analisis-Estadistico-de-Muertes-Violentas-en-el-Paraguay-2006-2021.-Fecha-del-informe_agosto-2022.pdf</t>
  </si>
  <si>
    <t>Memorándum DOSCC N°108 del 30/08/2022 por el cual se remite datos y metadatos de los Objetivos de Desarrollo Sostenible ODS 2022, al Instituto Nacional de EStadísticas INE.</t>
  </si>
  <si>
    <t xml:space="preserve">https://mdipy-my.sharepoint.com/:b:/g/personal/natalia_caballero_mdi_gov_py/EXFC-3I5x8RDjiuGNCd9vGUBN2xeme8srSgI2wpQtKh94g?e=cMxzG8;   </t>
  </si>
  <si>
    <t>https://mdipy-my.sharepoint.com/:b:/g/personal/natalia_caballero_mdi_gov_py/EZi-1heQ9O9NjwgvPA3B8ZgB6mzDAiC77al7qrXCq2hbtw?e=xpjAY7</t>
  </si>
  <si>
    <t>https://mdipy-my.sharepoint.com/:b:/g/personal/natalia_caballero_mdi_gov_py/EfxglnoPJTFOqXYBhj7qrzIBdDsPRHLg6HKwRbOc6e7OGg?e=0Uvhw3</t>
  </si>
  <si>
    <t xml:space="preserve">https://mdipy-my.sharepoint.com/:w:/g/personal/natalia_caballero_mdi_gov_py/EUdkmhpMxmJHr13J_7qZxo4BEmaWcYg3StQV4nuGAvlZKQ?e=PVDwId </t>
  </si>
  <si>
    <t>https://mdipy-my.sharepoint.com/:b:/g/personal/natalia_caballero_mdi_gov_py/EQ2S2Q8gPH1Lt3rFt9y5cjQBPsHgkpdyHPh2OAXOaCelrA?e=0o6SHD</t>
  </si>
  <si>
    <t>Equipo técnico Institucional integrado por funcionarios del Ministerio del Interior, según Res. 308/2022 - Consejos.</t>
  </si>
  <si>
    <t>https://mdipy-my.sharepoint.com/:b:/g/personal/natalia_caballero_mdi_gov_py/ESt-fm1_U8dHi0YUnPo3PeIBYROGjWnHppOxgYV72Df51A?e=6cHYOc</t>
  </si>
  <si>
    <t xml:space="preserve">https://mdipy-my.sharepoint.com/:b:/g/personal/natalia_caballero_mdi_gov_py/EXqZCXda0jNNoYJYKkwlHHsBtvk8lm3l47oh7VDUoccjTQ?e=gWy339 </t>
  </si>
  <si>
    <r>
      <rPr>
        <b/>
        <sz val="12"/>
        <color theme="1"/>
        <rFont val="Calibri"/>
        <family val="2"/>
        <scheme val="minor"/>
      </rPr>
      <t>a)</t>
    </r>
    <r>
      <rPr>
        <sz val="12"/>
        <color theme="1"/>
        <rFont val="Calibri"/>
        <family val="2"/>
        <scheme val="minor"/>
      </rPr>
      <t xml:space="preserve"> Solicitud de Diseño para la guía de trabajo de los Consejos Departamentales y Municipales de Seguridad Ciudadana.        </t>
    </r>
  </si>
  <si>
    <t>https://mdipy-my.sharepoint.com/:b:/g/personal/natalia_caballero_mdi_gov_py/EYQ7sdf-MhNJvKXrmwKAsJ0BnQqeg669xHLDnnEVJJOpNg?e=Hpdnsb</t>
  </si>
  <si>
    <t>https://mdipy-my.sharepoint.com/:w:/g/personal/natalia_caballero_mdi_gov_py/Ecota-SLdj5JgvObM75a9uAB8MLdJxEwQC7hNhXGzrAR0A?e=GEAH6f</t>
  </si>
  <si>
    <t>https://mdipy-my.sharepoint.com/:b:/g/personal/natalia_caballero_mdi_gov_py/EdNaFrTWb4JKgnVLPXNHsWMBMTnSbr_CXXC15zLSR9lyuw?e=911olU</t>
  </si>
  <si>
    <t>https://mdipy-my.sharepoint.com/:b:/g/personal/natalia_caballero_mdi_gov_py/EQvwqE9nEnBKiZr7W9A9cOMBVst9Kb99i_RtZgCmqU8_TA?e=HlDjRg</t>
  </si>
  <si>
    <t xml:space="preserve"> https://mdipy-my.sharepoint.com/:b:/g/personal/natalia_caballero_mdi_gov_py/EQTRKrj55O9HgOagO9unA8UB0fgQUpzW3smYOJrXMKaHZw?e=JBiqZo</t>
  </si>
  <si>
    <t>https://mdipy-my.sharepoint.com/:b:/g/personal/natalia_caballero_mdi_gov_py/EaTqVQKJT9VMvgK_LT9tJ-gByZL0j2RX0O5PXV1oeZrOhA?e=uzfubK</t>
  </si>
  <si>
    <t>https://mdipy-my.sharepoint.com/:b:/g/personal/natalia_caballero_mdi_gov_py/EWCYb4symLxDpKZjIsBx7k8B2PH8K15iG2Y1d-DlhglFhA?e=Rx10q1</t>
  </si>
  <si>
    <r>
      <t xml:space="preserve">1) Mesa Técnica para la implementación de la Res. 198/22, fase I Institucionalización - Memorándum DGPC N° 155_05/09/22;                                         2) Conformación del </t>
    </r>
    <r>
      <rPr>
        <b/>
        <sz val="12"/>
        <color theme="1"/>
        <rFont val="Calibri"/>
        <family val="2"/>
        <scheme val="minor"/>
      </rPr>
      <t>Consejo Municipal de Seguridad Ciudadana del Municipio de Villa Oliva</t>
    </r>
    <r>
      <rPr>
        <sz val="12"/>
        <color theme="1"/>
        <rFont val="Calibri"/>
        <family val="2"/>
        <scheme val="minor"/>
      </rPr>
      <t xml:space="preserve">, Memorándum DGPC N° 159_09/09/22.         </t>
    </r>
  </si>
  <si>
    <r>
      <t xml:space="preserve">1) Mesa Técnica para la implementación de la Res. 198/22, fase I Institucionalización - Memorándum DGPC N° 140_16/08/22;                                         2) Conformación del </t>
    </r>
    <r>
      <rPr>
        <b/>
        <sz val="12"/>
        <color theme="1"/>
        <rFont val="Calibri"/>
        <family val="2"/>
        <scheme val="minor"/>
      </rPr>
      <t>Consejo Municipal de Seguridad Ciudadana del Municipio de Ybycui</t>
    </r>
    <r>
      <rPr>
        <sz val="12"/>
        <color theme="1"/>
        <rFont val="Calibri"/>
        <family val="2"/>
        <scheme val="minor"/>
      </rPr>
      <t xml:space="preserve">, Memorándum DGPC N° 160_09/09/22.    </t>
    </r>
  </si>
  <si>
    <t>https://mdipy-my.sharepoint.com/:b:/g/personal/natalia_caballero_mdi_gov_py/EbZhAerMJH9NpJCTValPhLwBnJoIuPrJ9xv30F0On4L8Hg?e=NGA4Q3</t>
  </si>
  <si>
    <t>https://mdipy-my.sharepoint.com/:b:/g/personal/natalia_caballero_mdi_gov_py/EYXvf6q4kmhFpz3Z23F043IBP5qpXRlYjUquz8n07bM2UA?e=beRONg</t>
  </si>
  <si>
    <t>Conformación de Consejos de Seguridad Ciudadana y Desarrollo distrital. Activación de las mesas técnicas, en base al plan de trabajo para su implementación sostenible en 5 etapas, según Res. 198/22.</t>
  </si>
  <si>
    <r>
      <rPr>
        <b/>
        <sz val="12"/>
        <color theme="1"/>
        <rFont val="Calibri"/>
        <family val="2"/>
        <scheme val="minor"/>
      </rPr>
      <t xml:space="preserve">Proyecto  "Departamentos y Municipios Seguros".     </t>
    </r>
    <r>
      <rPr>
        <sz val="12"/>
        <color theme="1"/>
        <rFont val="Calibri"/>
        <family val="2"/>
        <scheme val="minor"/>
      </rPr>
      <t xml:space="preserve">                                                                          Res. 308 del 02/08/2022 por la cual se modifica el art. 4° de la resolución N° 198/2022</t>
    </r>
  </si>
  <si>
    <r>
      <rPr>
        <b/>
        <sz val="12"/>
        <color theme="1"/>
        <rFont val="Calibri"/>
        <family val="2"/>
        <scheme val="minor"/>
      </rPr>
      <t>Programa Departamentos y Municipios Seguros:</t>
    </r>
    <r>
      <rPr>
        <sz val="12"/>
        <color theme="1"/>
        <rFont val="Calibri"/>
        <family val="2"/>
        <scheme val="minor"/>
      </rPr>
      <t xml:space="preserve"> Instalación efectiva de los Consejos de Seguridad Ciudadana y las mesas técnicas de abordaje integral de la inseguridad, en base a la información estadística sobre el comportamiento del delito y la violencia</t>
    </r>
  </si>
  <si>
    <t>Descentralizar la gestión de la seguridad ciudadana, generar mecanismo de articulación para disminuir la comisión de hechos punibles e intervenir en factores que apunten a generar un mejor sentimiento de seguridad.</t>
  </si>
  <si>
    <t>Propuestas de políticas públicas, planes, programas y proyectos promovidos (Indicador: 3)</t>
  </si>
  <si>
    <r>
      <rPr>
        <b/>
        <sz val="12"/>
        <color theme="1"/>
        <rFont val="Calibri"/>
        <family val="2"/>
        <scheme val="minor"/>
      </rPr>
      <t>Fortalecimiento del Observatorio de Seguridad y Convivencia Ciudadana</t>
    </r>
    <r>
      <rPr>
        <sz val="12"/>
        <color theme="1"/>
        <rFont val="Calibri"/>
        <family val="2"/>
        <scheme val="minor"/>
      </rPr>
      <t>.                                                          *Informe Anual de los ODS 2022, con datos del año 2021.                                                                            *"Informe Estadístico" "Análisis Estadístico de Muertes Violentas en el Paraguay, actualización datos 2021" (Homicidio Doloso, accidentes de tránsito, suicidio).</t>
    </r>
  </si>
  <si>
    <t>Recopilar, procesar, analizar e interpretar la información estadística sobre los factores que contribuyen a la seguridad ciudadana</t>
  </si>
  <si>
    <t>Territorio nacional, por departamentos y municipios</t>
  </si>
  <si>
    <r>
      <rPr>
        <b/>
        <sz val="12"/>
        <color theme="1"/>
        <rFont val="Calibri"/>
        <family val="2"/>
        <scheme val="minor"/>
      </rPr>
      <t>b)</t>
    </r>
    <r>
      <rPr>
        <sz val="12"/>
        <color theme="1"/>
        <rFont val="Calibri"/>
        <family val="2"/>
        <scheme val="minor"/>
      </rPr>
      <t xml:space="preserve"> Informe de avance del proceso de capacitación para facilitadores del Proyecto Dpto. y Municipios Seguros y propuesta de siguientes módulos.</t>
    </r>
  </si>
  <si>
    <r>
      <t xml:space="preserve">1) Mesa Técnica para la implementación de la Res. 198/22;                                                       2) </t>
    </r>
    <r>
      <rPr>
        <b/>
        <sz val="12"/>
        <color theme="1"/>
        <rFont val="Calibri"/>
        <family val="2"/>
        <scheme val="minor"/>
      </rPr>
      <t>Conformación del Consejo Municipal de Seguridad Ciudadana en la ciudad de Itá</t>
    </r>
    <r>
      <rPr>
        <sz val="12"/>
        <color theme="1"/>
        <rFont val="Calibri"/>
        <family val="2"/>
        <scheme val="minor"/>
      </rPr>
      <t>.                               3)Presentación del Proyecto Itá Segura, en base a un informe técnico de factibilidad de instalación de cámaras del Sistema 911.</t>
    </r>
  </si>
  <si>
    <r>
      <t xml:space="preserve">Mesa Técnica ref. a los trabajos de implementación de la Resolución N° 198/22, consistente la aplicación de la 2da etapa - Diagnóstico para proyectar la etapa de Plan de Acción, en la </t>
    </r>
    <r>
      <rPr>
        <b/>
        <sz val="12"/>
        <color theme="1"/>
        <rFont val="Calibri"/>
        <family val="2"/>
        <scheme val="minor"/>
      </rPr>
      <t>Municipalidad de Atyrá</t>
    </r>
    <r>
      <rPr>
        <sz val="12"/>
        <color theme="1"/>
        <rFont val="Calibri"/>
        <family val="2"/>
        <scheme val="minor"/>
      </rPr>
      <t xml:space="preserve">. Memorándum DGPC N° 129_11/07/22;                                         </t>
    </r>
  </si>
  <si>
    <r>
      <t xml:space="preserve">Mesa Técnica de abordaje a la inseguridad, en el marco del proyecto "Capiatá, ciudad segura". </t>
    </r>
    <r>
      <rPr>
        <b/>
        <sz val="12"/>
        <color theme="1"/>
        <rFont val="Calibri"/>
        <family val="2"/>
        <scheme val="minor"/>
      </rPr>
      <t>Municipalidad de Capiatá</t>
    </r>
    <r>
      <rPr>
        <sz val="12"/>
        <color theme="1"/>
        <rFont val="Calibri"/>
        <family val="2"/>
        <scheme val="minor"/>
      </rPr>
      <t xml:space="preserve">. Memorándum DGPC N° 129_11/07/22;                                         </t>
    </r>
  </si>
  <si>
    <t xml:space="preserve">https://mdipy-my.sharepoint.com/:f:/g/personal/monitoreo_vmap_mdi_gov_py/Eog-nf9EiW1BsQAo9MWeOzwB1iVvK2NbVQHANRQIJ4KO1w?e=eVO9is   </t>
  </si>
  <si>
    <t xml:space="preserve">https://www.mdi.gov.py/2022/09/15/charla-de-prevencion-sobre-violencia-intrafamiliar-a-estudiantes-en-vinas-cue/   </t>
  </si>
  <si>
    <t xml:space="preserve">https://www.instagram.com/p/CiiBadIrCdM/?igshid=NmNmNjAwNzg%3D  </t>
  </si>
  <si>
    <t>https://twitter.com/minteriorpy/status/1570431990368722944</t>
  </si>
  <si>
    <t xml:space="preserve">https://mdipy-my.sharepoint.com/:f:/g/personal/monitoreo_vmap_mdi_gov_py/Er149M7kQcZEkveTlubFA9ABtVbf3ztFkWvtfodvgpknqQ?e=TXrfp8   </t>
  </si>
  <si>
    <t xml:space="preserve">https://www.mdi.gov.py/2022/08/25/comisiones-vecinales-coordinan-tareas-con-la-direccion-de-enlace-ciudadano-y-multiagencial/ </t>
  </si>
  <si>
    <t xml:space="preserve">https://mdipy-my.sharepoint.com/:f:/g/personal/monitoreo_vmap_mdi_gov_py/EmISShi9LHlArpmkWBRb-YUBC9Hvo2Qod9PMb4ByTZZrNw?e=DDbRVS  </t>
  </si>
  <si>
    <t>https://www.mdi.gov.py/2022/07/01/programa-seamos-ciudadanos-se-realizo-en-capitan-meza/</t>
  </si>
  <si>
    <t>https://www.mdi.gov.py/2022/07/27/pobladores-de-general-bruguez-reciben-asistencia/</t>
  </si>
  <si>
    <t>https://www.mdi.gov.py/2022/08/26/seamos-ciudadanos-con-servicios-comunitarios-en-barrio-obrero/</t>
  </si>
  <si>
    <t>https://www.mdi.gov.py/2022/09/09/el-programa-seamos-ciudadanos-en-el-barrio-jukyty/</t>
  </si>
  <si>
    <t>https://www.mdi.gov.py/2022/07/29/programa-seamos-ciudadanos-con-asistencia-a-pobladores-del-barrio-san-francisco/</t>
  </si>
  <si>
    <t>https://www.mdi.gov.py/2022/08/05/exitosa-jornada-de-seamos-ciudadanos-se-realizo-en-yrybucua/</t>
  </si>
  <si>
    <t>Proporcionar a todos los ciudadanos  las facilidades y herramientas para el fácil  acceso a la identidad a fin de   proteger los Derechos de cada ciudadano</t>
  </si>
  <si>
    <t xml:space="preserve">https://mdipy-my.sharepoint.com/:f:/g/personal/monitoreo_vmap_mdi_gov_py/Eo_g3c4lak5Dlr2n_uRBFPMBKCveopHPkb3DSc-FMIjNyg?e=etFXId  </t>
  </si>
  <si>
    <t xml:space="preserve">https://mdipy-my.sharepoint.com/:f:/g/personal/monitoreo_vmap_mdi_gov_py/En7U4StN9jhKr6jtKpKVmwAB91HTuEq1chK7xfwMcvLGbQ?e=llB6ec  </t>
  </si>
  <si>
    <t>El Ministerio del Interior dio apertura a la Jornada de Capacitación del Programa Gobernanza Efectiva en el Departamento Centra</t>
  </si>
  <si>
    <t>https://www.mdi.gov.py/2022/07/14/clausura-del-taller-de-capacitacion-a-la-gobernacion-de-central-y-los-19-municipios-en-el-marco-del-programa-gobernanza-efectiva/</t>
  </si>
  <si>
    <t>Propiciar los mecanismos adecuados para optimizar los conocimientos de los Gobernadores e Intendentes, entablando interinstitucionalmente mesas de diálogos y jornada de capacitaciones técnicas, a fin de lograr una Gobernanza Efectiva, en pos de  fortalecer la capacidad del manejo de los recursos públicos, dentro de la competencia y funciones de los mismos (DGG)</t>
  </si>
  <si>
    <t xml:space="preserve">https://mdipy-my.sharepoint.com/:f:/g/personal/monitoreo_vmap_mdi_gov_py/EvLKmA-6rW9MsY--bQfq1wcB99DGLUduN1zEZpCuHaPnYw?e=LI3GLV  </t>
  </si>
  <si>
    <t xml:space="preserve">https://www.mdi.gov.py/2022/09/21/ministerio-del-interior-implemento-programa-de-gobernanza-efectiva-en-el-departamento-itapua/  </t>
  </si>
  <si>
    <t>Talleres de capacitación a Municipios realizados</t>
  </si>
  <si>
    <t>Gobernanza Efectiva</t>
  </si>
  <si>
    <t>Seamos ciudadanos - Jornadas de capacitaciones de prevención (alumnos, docentes y padres)</t>
  </si>
  <si>
    <t>Promover la participación ciudadana, el relacionamiento entre la Policía Nacional y el Ciudadano, para coadyuvar la prevención de hechos punibles</t>
  </si>
  <si>
    <t xml:space="preserve">Seamos Ciudadanos-Mesas de trabajo con Comisión Vecinal e instituciones comprometidas </t>
  </si>
  <si>
    <t>Desarrollar jornadas de servicios comunitarios</t>
  </si>
  <si>
    <t>Seamos Ciudadanos- servicios comunitarios</t>
  </si>
  <si>
    <t>Seamos Ciudadanos- Jornadas Cívicas de realizadas</t>
  </si>
  <si>
    <t>Superior a lo estipulado</t>
  </si>
  <si>
    <t>Informe Final DAI N°21-22</t>
  </si>
  <si>
    <t>Informe Final DAI N°22-22</t>
  </si>
  <si>
    <t>Informe Final DAI N°23-22</t>
  </si>
  <si>
    <t>Informe Final DAI N°24-22</t>
  </si>
  <si>
    <t>Informe Final DAI N°25-22</t>
  </si>
  <si>
    <t>Informe Final DAI N°26-22</t>
  </si>
  <si>
    <t>Informe Final DAI N°27-22</t>
  </si>
  <si>
    <t>Informe Final DAI N°28-22</t>
  </si>
  <si>
    <t>Aud. Financiera Ingresos</t>
  </si>
  <si>
    <t>Aud. Financiera Caja Chica</t>
  </si>
  <si>
    <t>Aud. Financiera Existencias</t>
  </si>
  <si>
    <t>https://mdipy-my.sharepoint.com/:b:/g/personal/monica_fuster_mdi_gov_py/ER-pX76MJEVLvuFoi0PbEEcB366NdSDb04ssH4Zkt_hduQ</t>
  </si>
  <si>
    <t>https://mdipy-my.sharepoint.com/:b:/g/personal/monica_fuster_mdi_gov_py/EfFch2MqODZPgRfaMlL4EVkBS5jJtCIkioRfJmi2CGkd3A</t>
  </si>
  <si>
    <t>https://mdipy-my.sharepoint.com/:b:/g/personal/monica_fuster_mdi_gov_py/ETj5bwwZp49Oj3EgrPC980oBAQuLnKOjzbOstAA_asSuiA</t>
  </si>
  <si>
    <t>https://mdipy-my.sharepoint.com/:b:/g/personal/monica_fuster_mdi_gov_py/ESmwINGflhdKh3QKUSTBxu0BuPd9X5vbw9les-G-TEeJXA</t>
  </si>
  <si>
    <t>https://mdipy-my.sharepoint.com/:b:/g/personal/monica_fuster_mdi_gov_py/ESVuHyEnyPhFszwhNCD41-oBQGUyKKYCLM3Cc9bX9eylQA</t>
  </si>
  <si>
    <t>https://mdipy-my.sharepoint.com/:b:/g/personal/monica_fuster_mdi_gov_py/EYTUZfXdNHRCjHm6s4XgcmgBVAjgalj48AN7dUoQsZ1wGw</t>
  </si>
  <si>
    <t>https://mdipy-my.sharepoint.com/:b:/g/personal/monica_fuster_mdi_gov_py/EW2WnmoVJhhHmJw-ITHx1GEBC2vH1o2kzWosow11qRHNNw</t>
  </si>
  <si>
    <t>https://mdipy-my.sharepoint.com/:b:/g/personal/monica_fuster_mdi_gov_py/EWsQ43PoupNPkmLWsJQsEmUBnZeCXfluVDfdaFCSp8q3dA</t>
  </si>
  <si>
    <t>Aud. De Gestión. Derechos Humanos</t>
  </si>
  <si>
    <t xml:space="preserve">Informe Final CGR N°486- 2021 </t>
  </si>
  <si>
    <t>https://mdipy-my.sharepoint.com/:b:/g/personal/monica_fuster_mdi_gov_py/EWA2jLSeTgVDkGDGrr5E3RgBwwqK5dM3PcyC31yqa-QufQ</t>
  </si>
  <si>
    <t>Auditoría Financiera</t>
  </si>
  <si>
    <t xml:space="preserve">PMI CGR N° 486 </t>
  </si>
  <si>
    <t>PMI CGR N° 626.2019 (1)</t>
  </si>
  <si>
    <t>PMI CGR N° 626.2019 (2)</t>
  </si>
  <si>
    <t>PM Dpto. de Patrimonio</t>
  </si>
  <si>
    <t>PM Dpto. de Recaudaciones</t>
  </si>
  <si>
    <t xml:space="preserve">PM Dirección General de Transparencia y Anticorrupción </t>
  </si>
  <si>
    <t>Inf-Final CGR N°486- 2021</t>
  </si>
  <si>
    <t xml:space="preserve">Inf-Final CGR N°626- 2019 </t>
  </si>
  <si>
    <t>Informe Final DAI N° 15.2022</t>
  </si>
  <si>
    <t>Informe Final DAI N° 16.2022</t>
  </si>
  <si>
    <t>nforme Final DAI N° 18.2022</t>
  </si>
  <si>
    <t>Informe Final DAI N° 18.2022</t>
  </si>
  <si>
    <t>https://mdipy-my.sharepoint.com/:b:/g/personal/monica_fuster_mdi_gov_py/EXMlsqYD2LxHoRA03cxxZDMBIsEsfHSttlLj8D45o2PMUQ</t>
  </si>
  <si>
    <t>https://mdipy-my.sharepoint.com/:b:/g/personal/monica_fuster_mdi_gov_py/Eca7CL8wI5xOhgjxk3R9d7oB-u62JDlr-SQVq86bibwlng</t>
  </si>
  <si>
    <t>https://mdipy-my.sharepoint.com/:b:/g/personal/monica_fuster_mdi_gov_py/ETkOPaJPz4pLu26WO7Ltvh8BrNUSu8eUer4YfMEDMWBB0A</t>
  </si>
  <si>
    <t>https://mdipy-my.sharepoint.com/:b:/g/personal/monica_fuster_mdi_gov_py/ES3G5_pugXRGi0V1E6QFgPQBQBZ5ovKHPW9mGj3H7Io7TA</t>
  </si>
  <si>
    <t>https://mdipy-my.sharepoint.com/:b:/g/personal/monica_fuster_mdi_gov_py/EQJ2Ra1bUHtMkwB-tlGUtXMB4nMHlvQXdJjnpJ0Q_vkx7A</t>
  </si>
  <si>
    <t>https://mdipy-my.sharepoint.com/:b:/g/personal/monica_fuster_mdi_gov_py/EZc9bHmGaeZIvbg_qY1BVFUBz3NjdUaAKDvdGjTF1WEv4g</t>
  </si>
  <si>
    <t xml:space="preserve">1,96 
</t>
  </si>
  <si>
    <t>Propuesta para la Modificación de la Ley 4739/12</t>
  </si>
  <si>
    <t xml:space="preserve">Nivel Nacional </t>
  </si>
  <si>
    <t>Ampliación de
cobertura del Sistema de Video Vigilancia</t>
  </si>
  <si>
    <t>1- Nota DGS911 N° 201_22
2- Nota DGS911 N° 207_22
3- Nota DGS911 N° 211_22
4- Nota DGS911 N° 219_22
5- Nota DGS911 N° 241_22
6- Nota DGS911 N° 241_22
7- Nota DGS911 N° 185_22
8- Nota DGS911 N° 189_22
9- Nota DGS911 N° 248_22
10- Nota DGS911 N° 259_22
11- Nota DGS911 N° 262_22
12- Nota DGS911 N° 266_22
13- Nota DGS911 N° 271_22
14- Nota DGS911 N° 273_22
15- Nota DGS911 N° 239_22
16- Nota DGS911 N° 255_22
17- Nota DGS911 N° 294_22
18- Nota DGS911 N° 234_22
19- Nota DGS911 N° 268_22
20- Nota DGS911 N° 254_22
21- Nota DGS911 N° 277_22
22- Nota DGS911 N° 293_22
23- Nota DGS911 N° 303_22</t>
  </si>
  <si>
    <t>https://www.contrataciones.gov.py/licitaciones/convocatoria/416055-contratacion-extension-garantia-equipos-mantenimiento-datacenter-mdi-sige-911-sip-pn-1.html</t>
  </si>
  <si>
    <t>Implementación del Sistema de Geolocalización Automática Avanzada de Móviles del Sistema 911</t>
  </si>
  <si>
    <t xml:space="preserve">1- Dictamen DGAJ N° 890
2- Nota DGS911 N° 91.22
3- Nota DGS911 N° 182.22
4- Nota DGS911 N° 300.22
5- Nota DGS911 N° 310.22
</t>
  </si>
  <si>
    <t>1- Dictamen favorable de la Dirección General de Asesoría Jurídica 
2- Pedido de reactivación del Proyecto de la Modificación de la Ley 4739/12, remitida vía VMSI a la DGG y la DGAJ
3-  Solicitud de  modificación de fases de éste Producto del POA 2022
4- Solicitud de Reunión para conformación de un equipo de trabajo
5- Informe sobre reunión de Análisis y revisión del Proyecto de Modificación de la Ley N'4739/12
Observación: Se encuentra en competencia de otra dependencia institucional.</t>
  </si>
  <si>
    <t>PROGRAMA DE FORTALECIMIENTO DEL SISTEMA NACIONAL DE EMERGENCIAS 911</t>
  </si>
  <si>
    <t>GESTIÓN INTEGRAL DE LA EMERGENCIA, INCLUYENDO LA RECEPCIÓN DEL LLAMADO, SU DESPACHO, SEGUIMIENTO Y REPORTE, EN FORMA OPORTUNA Y EFICIENTE A TRAVÉS DE PLANES, PROGRAMAS Y PROYECTOS MEDIANTE UNA COORDINACIÓN INTERINSTITUCIONAL.</t>
  </si>
  <si>
    <t>Mesa Interinstitucional del Sistema de Emergencias 911 en el CSE 911 de Asunción y las Regionales del Interior del país</t>
  </si>
  <si>
    <t>1- Nota DGS911 N° 206_22
2- Nota DGS911 N° 210_22
3-  Nota DGS911 N° 213_22
4- Nota DGS911 N° 215_22
5- Nota DGS911 N° 229_22
6-  Nota DGS911 N° 230_22
7- Nota DGS911 N° 231_22
8 - Nota DGS911 N° 232_22
9 -  Nota DGS911 N° 233_22
10- Nota DGS911 N° 261_22
11- Nota DGS911 N° 243_22
12- Nota DGS911 N° 257_22
13- Nota DGS911 N° 258_22
14- Nota DGS911 N° 274_22
15 -  Nota DGS911 N° 296_22</t>
  </si>
  <si>
    <t>Implementación del Plan Comunicacional sobre la correcta utilización del Sistema 911</t>
  </si>
  <si>
    <t>https://www.youtube.com/watch?v=vhi_X4kcBD4
https://www.mdi.gov.py/2022/08/22/inauguran-ampliacion-de-cobertura-de-videovigilancia-del-sistema-911-en-horqueta/
https://www.instagram.com/p/ChdZgi1OGWo/
https://www.concepcionaldia.com/en-horqueta-habilitan-camaras-de-911-con-reconocimiento-facial/
https://www.abc.com.py/nacionales/2022/08/19/horqueta-habilitan-camaras-del-911-con-herramienta-de-reconocimiento-facial/
https://www.facebook.com/1408277122773539/posts/pfbid05qzsWewrhmAesGu4b4BTsKBKeHKQZwv4DQFpV6UTqdNGjtqBwzsZY1SRMCJTh13il/
https://twitter.com/1000_am/status/1564287059837259778
https://www.desdeparaguay.com/?m=1000-endiferido&amp;p=Segmento+12+PM+-+2+PM&amp;f=1000-segmento12-14-29_08_22.m4a</t>
  </si>
  <si>
    <t>1- Nota DGS911 N° 201_22
2- Nota DGS911 N° 207_22
3- Nota DGS911 N° 211_22
4- Nota DGS911 N° 219_22
5- Nota DGS911 N° 241_22
6- Nota DGS911 N° 241_22
7- Nota DGS911 N° 185_22
8- Nota DGS911 N° 189_22
9- Nota DGS911 N° 206_22
10- Nota DGS911 N° 210_22
11- Nota DGS911 N° 213_22
12- Nota DGS911 N° 248_22
13- Nota DGS911 N° 259_22
14- Nota DGS911 N° 262_22
15- Nota DGS911 N° 266_22
16- Nota DGS911 N° 271_22
17- Nota DGS911 N° 273_22
18- Nota DGS911 N° 273_22
19- Nota DGS911 N° 243_22
20- Nota DGS911 N° 257_22
21- Nota DGS911 N° 258_2
22- Nota DGS911 N° 274_22
23- Nota DGS911 N° 296_22
24- Nota DGS911 N° 239_22
25- Nota DGS911 N° 255_22
26- Nota DGS911 N° 294_22
27- Nota DGS911 N° 234_22
28- Nota DGS911 N° 268_22
29- Nota DGS911 N° 254_22
30- Nota DGS911 N° 277_22
31- Nota DGS911 N° 293_22
32- Nota DGS911 N° 264_22
33- Nota DGS911 N° 303_22</t>
  </si>
  <si>
    <t>Proyectos Institucionales e Interinstitucionales de Fortalecimiento del Sistema 911</t>
  </si>
  <si>
    <t>Cámaras de Video Vigilancia para el Barrio Ita Pyta Punta
1- Informe reunion CVV Ita Pyta Punta - conformación de equipo técnico - operativo
2- Informe reunion CVV Ita Pyta Punta - Reunión in situ Comisaria 1ra de Asunción
3- Solicitud de Datos Estadisticos SIP
4- Presentación del Trabajo de Campo - Georreferenciación de sitios recomendados para la instalación de cámaras
5- Informe reunion CVV Ita Pyta Punta - Presentación del Proyecto ante el VMSI
6- Aprobación del Proyecto de ampliación de la Red de Video Vigilancia del Barrio Ita Pyta Punta  por providencia del VMSI
Cámaras de Video Vigilancia para la Ciudad de San Lorenzo
7- Informe sobre reunión de Análisis Técnico - Operativo de las modificaciones presentadas  por la Municipalidad de San Lorenzo sobre el Proyecto de Video Vigilancia para la ciudad de San Lorenzo.
8- Informe sobre continuidad a la reunión realizada el pasado 30 de junio del corriente año, que fuera informada por Nota DGS911 N° 185/2022 y remisión de sugerencias técnicas operativas. 
Interconexión 911 - 137
9- Informe implementación del proyecto de Interconexión 911 -137 
10- Informe implementación del proyecto de Interconexión 911 - 137 
11- Informe implementación del proyecto de Interconexión 911 - 137 
12- Solicitud a convocatoria a reunión interinstitucional 
13- Informe sobre reunión de Análisis Técnico - Operativo
14- Solicitud de datos SIP
15-  Informe sobre reunión de Análisis Técnico - Operativo
16- Informe relevamiento de campo
17- Presentacion final del Proyecto
18- Aprobación del Proyecto de ampliación de la Red de Video Vigilancia de la ciudad de San Lorenzo  por providencia de su Excelencia el MInistro del Interior Federico A. González 
Integración 911 - 137
19- Solicitud de convocatoria a reunión sobre Integración 911 -137 
20- Informe sobre reunión tecnica - operativa del proyecto de Integración 911 - 137 
21- Informe de aprobación del proyecto de Integración 911 - 137 
22- Informe sobre reunión virtual del proyecto de Integración 911 - 137 
23- Informe de Avances Integracion 911 - 137 
Cámaras de Video Vigilancia para la Ciudad de Paraguarí
24- Informe sobre conformación de equipo Técnico - Operativo para visita in situ
25- Informe sobre reunión interinstitucional y trabajo de Campo - Georreferencioción de los puntos
26- Informe sobre trabajo de Campo - Georreferencioción de los puntos</t>
  </si>
  <si>
    <t>Cámaras de Video Vigilancia para la Ciudad de Itá
27- Informe sobre conformación de equipo Técnico - Operativo para visita in situ
28-  Informe sobre reunión interinstitucional y trabajo de Campo - Georreferencioción de los puntos
Cámaras de Video Vigilancia para la Ciudad de Guarambaré
29- Informe sobre conformación de equipo Técnico - Operativo para visita in situ
30- Informe sobre reunión interinstitucional y trabajo de Campo - Georreferencioción de los puntos
31- Solicitud de datos estadisticos del Sistema de Información Policial - SIP
Cámaras de Video Vigilancia para la ciudad de Horqueta
32- Informe sobre inauguracióncon presencia del VMSI
Cámaras de Video Vigilancia para la Ciudad de José Falcón
33- Solicitud de datos estadisticos del Sistema de Información Policial - SIP</t>
  </si>
  <si>
    <r>
      <rPr>
        <b/>
        <sz val="10"/>
        <color theme="1"/>
        <rFont val="Calibri"/>
        <family val="2"/>
        <scheme val="minor"/>
      </rPr>
      <t>Cámaras de Video Vigilancia para el Barrio Ita Pyta Punta</t>
    </r>
    <r>
      <rPr>
        <sz val="10"/>
        <color theme="1"/>
        <rFont val="Calibri"/>
        <family val="2"/>
        <scheme val="minor"/>
      </rPr>
      <t xml:space="preserve">
1- Informe reunión CVV Ita Pyta Punta - conformación de equipo técnico - operativo.
2- Informe reunión CVV Ita Pyta Punta - Reunión in situ Comisaría 1ra de Asunción.
3- Solicitud de Datos Estadísticos SIP
4- Presentación del Trabajo de Campo - Georreferenciación de sitios recomendados para la instalación de cámaras.
5- Informe reunión CVV Ita Pyta Punta - Presentación del Proyecto ante el VMSI.
6- Aprobación del Proyecto de ampliación de la Red de Video Vigilancia del Barrio Ita Pyta Punta  por providencia del VMSI.
</t>
    </r>
    <r>
      <rPr>
        <b/>
        <sz val="10"/>
        <color theme="1"/>
        <rFont val="Calibri"/>
        <family val="2"/>
        <scheme val="minor"/>
      </rPr>
      <t>Cámaras de Video Vigilancia para la Ciudad de San Lorenzo</t>
    </r>
    <r>
      <rPr>
        <sz val="10"/>
        <color theme="1"/>
        <rFont val="Calibri"/>
        <family val="2"/>
        <scheme val="minor"/>
      </rPr>
      <t xml:space="preserve">
7- Informe sobre reunión de Análisis Técnico - Operativo de las modificaciones presentadas  por la Municipalidad de San Lorenzo sobre el Proyecto de Video Vigilancia para la ciudad de San Lorenzo.
8- Informe sobre continuidad a la reunión realizada el pasado 30 de junio del corriente año, que fuera informada por Nota DGS911 N° 185/2022.
9- Solicitud de convocatoria a reunión interinstitucional.
10- Informe sobre reunión de Análisis Técnico - Operativo.
11- Solicitud de datos SIP.
12-  Informe sobre reunión de Análisis Técnico - Operativo.
13- Informe relevamiento de campo.
14- Presentación final del Proyecto  y Aprobación del Proyecto de ampliación de la Red de Video Vigilancia de la ciudad de San Lorenzo  por providencia de su Excelencia el MInistro del Interior Federico A. González.
</t>
    </r>
    <r>
      <rPr>
        <b/>
        <sz val="10"/>
        <color theme="1"/>
        <rFont val="Calibri"/>
        <family val="2"/>
        <scheme val="minor"/>
      </rPr>
      <t>Cámaras de Video Vigilancia para la Ciudad de Paraguarí</t>
    </r>
    <r>
      <rPr>
        <sz val="10"/>
        <color theme="1"/>
        <rFont val="Calibri"/>
        <family val="2"/>
        <scheme val="minor"/>
      </rPr>
      <t xml:space="preserve">
15- Informe sobre conformación de equipo Técnico - Operativo para visita in situ.
16- Informe sobre reunión. interinstitucional y trabajo de Campo - Georreferencioción de los puntos.
17- Informe sobre trabajo de Campo - Georreferencioción de los puntos
Cámaras de Video Vigilancia para la Ciudad de Itá.
18- Informe sobre conformación de equipo Técnico - Operativo para visita in situ
19- Informe sobre reunión interinstitucional y trabajo de Campo - Georreferencioción de los puntos
Cámaras de Video Vigilancia para la Ciudad de Guarambaré
20- Informe sobre conformación de equipo Técnico - Operativo para visita in situ
21- Informe sobre reunión interinstitucional y trabajo de Campo - Georreferencioción de los puntos
22- Solicitud de datos estadisticos del Sistema de Información Policial - SIP
Cámaras de Video Vigilancia para la Ciudad de José Falcón
24- Solicitud de datos estadisticos del Sistema de Información Policial - SIP</t>
    </r>
  </si>
  <si>
    <t>Inauguración pendiente de instalación de equipos (estaciones de trabajo) la cual esta vinculada a la problemática de mantenimiento y/o reparación de UPS y otros equipamientos. Desde el MI se ha impulsado Convocatoria de la Licitación 416055 - Contratación de extensión de garantía para equipos y mantenimiento del DATACENTER del MDI, SIGE 911, SIP - PN , con el objeto de subsanar este inconveniente, posterior a ello se procedera  a la inauguracion del AML.</t>
  </si>
  <si>
    <t xml:space="preserve">1- Informe implementación del proyecto de Interconexión 911 - 137 
2- Informe implementación del proyecto de Interconexión 911 - 137 
3- Informe implementación del proyecto de Interconexión 911 - 137 
4- Informe Estadísticos Trimestrales
• Ministerio de la Mujer: Informe de Violencia Intrafamiliar victima mujer
• Ministerio de la Niñez y la Adolescencia: Informe de Violencia Intrafamiliar menor afeclado
• Patrulla Caminera: Informe sobre Accidentes de tránsíto
• Ministerio Público: Tres hechos más reporfados al Sistema 911
• Agencia Nacional de Tránsilo y Seguridad Vial: Informe sobre Accidentes de tránsíto
Remisión por Nota de los Informes Estadísticos Trimestrales
5-  Ministerio de la Niñez y la Adolescencia: Informe de Violencia Intrafamiliar menor afeclado
6- Ministerio de la Mujer: Informe de Violencia Intrafamiliar victima mujer
7-  Patrulla Caminera: Informe sobre Accidentes de tránsíto
8- Agencia Nacional de Transito y Seguridad Víal:  Informe sobre Accidentes de tránsito
9-  Ministerio Público: Tres hechos más reportados al Sistema 911
10- Informe de Reunión con reepresentantes de la Municipalidad de Asunción
Integración 911 - 137
11- Solicitud de convocatoria a reunión sobre Integración 911 -137 
12- Informe sobre reunión técnica - operativa del proyecto de Integración 911 - 137 
13- Informe de aprobación del proyecto de Integración 911 - 137 
14- Informe sobre reunión virtual del proyecto de Integración 911 - 137 
15- Informe de Avances Integración 911 - 137 </t>
  </si>
  <si>
    <t>10.7%</t>
  </si>
  <si>
    <t>https://mdipy-my.sharepoint.com/:f:/g/personal/liliana_diaz_mdi_gov_py/EobrWqJ7aKlKmxxl7Eg1-w0BrqG7nJGJZ0e71QSXA7Y_rw?e=azYYmJ</t>
  </si>
  <si>
    <t>https://mdipy-my.sharepoint.com/:f:/g/personal/liliana_diaz_mdi_gov_py/EjzdTW31SlhElO18GTfC5eEBQN3jHFTwziDlneaE08BZDA?e=CfNNUs</t>
  </si>
  <si>
    <t>https://mdipy-my.sharepoint.com/:f:/g/personal/liliana_diaz_mdi_gov_py/EoQhBj4MfK1EhfJek9O_cWABP9gdifv14vSR7vcSkY2zjQ?e=3V9lag</t>
  </si>
  <si>
    <t>https://mdipy-my.sharepoint.com/:f:/g/personal/liliana_diaz_mdi_gov_py/Eo4aX8Knj1tNlD3KEK-eepQBg7h6JaIK07fonObGcxR4uA?e=jkOyDv</t>
  </si>
  <si>
    <t>https://mdipy-my.sharepoint.com/:f:/g/personal/liliana_diaz_mdi_gov_py/Es0ICoKZz6dAji18Fjk2ACQBg9iN6KnxDXWOmyiQ9kanHQ?e=VCD5dq</t>
  </si>
  <si>
    <t>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t>
  </si>
  <si>
    <t>Visión: “Ser un organismo confiable, eficaz y eficiente, reconocido a nivel nacional e internacional, con personal altamente calificado y comprometido con valores éticos y morales, como garante de la gobernabilidad democrática y la seguridad ciudadana.” Res. MI Nº 162/2019.</t>
  </si>
  <si>
    <t>3er. trimestre</t>
  </si>
  <si>
    <r>
      <t xml:space="preserve">Diseño en Materia de Políticas de Seguridad Ciudadana: </t>
    </r>
    <r>
      <rPr>
        <sz val="12"/>
        <color theme="1"/>
        <rFont val="Calibri"/>
        <family val="2"/>
      </rPr>
      <t>Diseño en materia de Políticas de Seguridad Ciudadana.</t>
    </r>
    <r>
      <rPr>
        <b/>
        <sz val="12"/>
        <color theme="1"/>
        <rFont val="Calibri"/>
        <family val="2"/>
      </rPr>
      <t xml:space="preserve">                                                                                               *Programas.          *Planes.                                                                                                                           *Proyectos.           *Estudios Analíticos.</t>
    </r>
  </si>
  <si>
    <r>
      <rPr>
        <b/>
        <sz val="10"/>
        <color theme="1"/>
        <rFont val="Calibri"/>
        <family val="2"/>
        <scheme val="minor"/>
      </rPr>
      <t>Cámaras de Video Vigilancia para el Barrio Ita Pyta Punta</t>
    </r>
    <r>
      <rPr>
        <sz val="10"/>
        <color theme="1"/>
        <rFont val="Calibri"/>
        <family val="2"/>
        <scheme val="minor"/>
      </rPr>
      <t xml:space="preserve">
1- Informe reunión CVV Ita Pyta Punta - conformación de equipo técnico - operativo.
2- Informe reunión CVV Ita Pyta Punta - Reunión in situ Comisaría 1ra de Asunción.
3- Solicitud de Datos Estadísticos SIP
4- Presentación del Trabajo de Campo - Georreferenciación de sitios recomendados para la instalación de cámaras.
5- Informe reunión CVV Ita Pyta Punta - Presentación del Proyecto ante el VMSI.
6- Aprobación del Proyecto de ampliación de la Red de Video Vigilancia del Barrio Ita Pyta Punta  por providencia del VMSI.
</t>
    </r>
    <r>
      <rPr>
        <b/>
        <sz val="10"/>
        <color theme="1"/>
        <rFont val="Calibri"/>
        <family val="2"/>
        <scheme val="minor"/>
      </rPr>
      <t>Cámaras de Video Vigilancia para la Ciudad de San Lorenzo</t>
    </r>
    <r>
      <rPr>
        <sz val="10"/>
        <color theme="1"/>
        <rFont val="Calibri"/>
        <family val="2"/>
        <scheme val="minor"/>
      </rPr>
      <t xml:space="preserve">
7- Informe sobre reunión de Análisis Técnico - Operativo de las modificaciones presentadas  por la Municipalidad de San Lorenzo sobre el Proyecto de Video Vigilancia para la ciudad de San Lorenzo.
8- Informe sobre continuidad a la reunión realizada el pasado 30 de junio del corriente año, que fuera informada por Nota DGS911 N° 185/2022.
9- Solicitud de convocatoria a reunión interinstitucional.
10- Informe sobre reunión de Análisis Técnico - Operativo.
11- Solicitud de datos SIP.
12-  Informe sobre reunión de Análisis Técnico - Operativo.
13- Informe relevamiento de campo.
14- Presentación final del Proyecto  y Aprobación del Proyecto de ampliación de la Red de Video Vigilancia de la ciudad de San Lorenzo  por providencia de su Excelencia el MInistro del Interior Federico A. González.
</t>
    </r>
    <r>
      <rPr>
        <b/>
        <sz val="10"/>
        <color theme="1"/>
        <rFont val="Calibri"/>
        <family val="2"/>
        <scheme val="minor"/>
      </rPr>
      <t>Cámaras de Video Vigilancia para la Ciudad de Paraguarí</t>
    </r>
    <r>
      <rPr>
        <sz val="10"/>
        <color theme="1"/>
        <rFont val="Calibri"/>
        <family val="2"/>
        <scheme val="minor"/>
      </rPr>
      <t xml:space="preserve">
15- Informe sobre conformación de equipo Técnico - Operativo para visita in situ.
16- Informe sobre reunión. interinstitucional y trabajo de Campo - Georreferenciación de los puntos.
17- Informe sobre trabajo de Campo - Georreferenciación de los puntos
Cámaras de Video Vigilancia para la Ciudad de Itá.
18- Informe sobre conformación de equipo Técnico - Operativo para visita in situ
19- Informe sobre reunión interinstitucional y trabajo de Campo - Georreferenciación de los puntos
Cámaras de Video Vigilancia para la Ciudad de Guarambaré
20- Informe sobre conformación de equipo Técnico - Operativo para visita in situ
21- Informe sobre reunión interinstitucional y trabajo de Campo - Georreferenciación de los puntos
22- Solicitud de datos estadísticos del Sistema de Información Policial - SIP
Cámaras de Video Vigilancia para la Ciudad de José Falcón
24- Solicitud de datos estadísticos del Sistema de Información Policial - SIP</t>
    </r>
  </si>
  <si>
    <t>Inauguración pendiente de instalación de equipos (estaciones de trabajo) la cual está vinculada a la problemática de mantenimiento y/o reparación de UPS y otros equipamientos. Desde el MI se ha impulsado Convocatoria de la Licitación 416055 - Contratación de extensión de garantía para equipos y mantenimiento del DATACENTER del MDI, SIGE 911, SIP - PN , con el objeto de subsanar este inconveniente, posterior a ello se procederá  a la inauguración del AML.</t>
  </si>
  <si>
    <t>Cámaras de Video Vigilancia para el Barrio Ita Pyta Punta
1- Informe reunión CVV Ita Pyta Punta - conformación de equipo técnico - operativo
2- Informe reunión CVV Ita Pyta Punta - Reunión in situ Comisaría 1ra de Asunción
3- Solicitud de Datos Estadísticos SIP
4- Presentación del Trabajo de Campo - Georreferenciación de sitios recomendados para la instalación de cámaras
5- Informe reunión CVV Ita Pyta Punta - Presentación del Proyecto ante el VMSI
6- Aprobación del Proyecto de ampliación de la Red de Video Vigilancia del Barrio Ita Pyta Punta  por providencia del VMSI
Cámaras de Video Vigilancia para la Ciudad de San Lorenzo
7- Informe sobre reunión de Análisis Técnico - Operativo de las modificaciones presentadas  por la Municipalidad de San Lorenzo sobre el Proyecto de Video Vigilancia para la ciudad de San Lorenzo.
8- Informe sobre continuidad a la reunión realizada el pasado 30 de junio del corriente año, que fuera informada por Nota DGS911 N° 185/2022 y remisión de sugerencias técnicas operativas. 
Interconexión 911 - 137
9- Informe implementación del proyecto de Interconexión 911 -137 
10- Informe implementación del proyecto de Interconexión 911 - 137 
11- Informe implementación del proyecto de Interconexión 911 - 137 
12- Solicitud a convocatoria a reunión interinstitucional 
13- Informe sobre reunión de Análisis Técnico - Operativo
14- Solicitud de datos SIP
15-  Informe sobre reunión de Análisis Técnico - Operativo
16- Informe relevamiento de campo
17- Presentación final del Proyecto
18- Aprobación del Proyecto de ampliación de la Red de Video Vigilancia de la ciudad de San Lorenzo  por providencia de su Excelencia el MInistro del Interior Federico A. González 
Integración 911 - 137
19- Solicitud de convocatoria a reunión sobre Integración 911 -137 
20- Informe sobre reunión técnica - operativa del proyecto de Integración 911 - 137 
21- Informe de aprobación del proyecto de Integración 911 - 137 
22- Informe sobre reunión virtual del proyecto de Integración 911 - 137 
23- Informe de Avances Integración 911 - 137 
Cámaras de Video Vigilancia para la Ciudad de Paraguarí
24- Informe sobre conformación de equipo Técnico - Operativo para visita in situ
25- Informe sobre reunión interinstitucional y trabajo de Campo - Georreferenciación de los puntos
26- Informe sobre trabajo de Campo - Georreferenciación de los puntos</t>
  </si>
  <si>
    <t xml:space="preserve">1- Informe implementación del proyecto de Interconexión 911 - 137 
2- Informe implementación del proyecto de Interconexión 911 - 137 
3- Informe implementación del proyecto de Interconexión 911 - 137 
4- Informe Estadísticos Trimestrales
• Ministerio de la Mujer: Informe de Violencia Intrafamiliar víctima mujer
• Ministerio de la Niñez y la Adolescencia: Informe de Violencia Intrafamiliar menor afectado
• Patrulla Caminera: Informe sobre Accidentes de tránsito
• Ministerio Público: Tres hechos más reportados al Sistema 911
• Agencia Nacional de Tránsito y Seguridad Vial: Informe sobre Accidentes de tránsito
Remisión por Nota de los Informes Estadísticos Trimestrales
5-  Ministerio de la Niñez y la Adolescencia: Informe de Violencia Intrafamiliar menor afectado
6- Ministerio de la Mujer: Informe de Violencia Intrafamiliar victima mujer
7-  Patrulla Caminera: Informe sobre Accidentes de tránsito
8- Agencia Nacional de Tránsito y Seguridad Víal:  Informe sobre Accidentes de tránsito
9-  Ministerio Público: Tres hechos más reportados al Sistema 911
10- Informe de Reunión con representantes de la Municipalidad de Asunción
Integración 911 - 137
11- Solicitud de convocatoria a reunión sobre Integración 911 -137 
12- Informe sobre reunión técnica - operativa del proyecto de Integración 911 - 137 
13- Informe de aprobación del proyecto de Integración 911 - 137 
14- Informe sobre reunión virtual del proyecto de Integración 911 - 137 
15- Informe de Avances Integración 911 - 137 </t>
  </si>
  <si>
    <t>Cámaras de Video Vigilancia para la Ciudad de Itá
27- Informe sobre conformación de equipo Técnico - Operativo para visita in situ
28-  Informe sobre reunión interinstitucional y trabajo de Campo - Georreferenciación de los puntos
Cámaras de Video Vigilancia para la Ciudad de Guarambaré
29- Informe sobre conformación de equipo Técnico - Operativo para visita in situ
30- Informe sobre reunión interinstitucional y trabajo de Campo - Georreferenciación de los puntos
31- Solicitud de datos estadísticos del Sistema de Información Policial - SIP
Cámaras de Video Vigilancia para la ciudad de Horqueta
32- Informe sobre inauguración con presencia del VMSI
Cámaras de Video Vigilancia para la Ciudad de José Falcón
33- Solicitud de datos estadísticos del Sistema de Información Policial - SIP</t>
  </si>
  <si>
    <t xml:space="preserve">Memorándum DGAF/DF/ DP N° 14, información correspondiente al mes de ENERO 2022 - Memorándum DGAF/DF/ DP N° 25, información correspondiente al mes de FEBRERO 2022 - Memorándum DGAF/DF/ DP N°67 , información correspondiente al mes de MARZO 2022 - Memorándum DGAF/DF/ DP N° 94, información correspondiente al mes de ABRIL 2022 - Memorándum DGAF/DF/ DP N° 123, información correspondiente al mes de MAYO 2022 - Memorándum DGAF/DF/ DP N° 152, información correspondiente al mes de JUNIO 2022 - Memorándum DGAF/DF/ DP N° 187, información correspondiente al mes de JULIO 2022 - Memorándum DGAF/DF/ DP N° 210, información correspondiente al mes de AGOSTO 2022 - Memorándum DGAF/DF/ DP N° 239, información correspondiente al mes de SETIEMBRE 2022.     </t>
  </si>
  <si>
    <r>
      <rPr>
        <b/>
        <u/>
        <sz val="16"/>
        <color theme="1"/>
        <rFont val="Calibri"/>
        <family val="2"/>
        <scheme val="minor"/>
      </rPr>
      <t>Observación:</t>
    </r>
    <r>
      <rPr>
        <b/>
        <sz val="16"/>
        <color theme="1"/>
        <rFont val="Calibri"/>
        <family val="2"/>
        <scheme val="minor"/>
      </rPr>
      <t xml:space="preserve"> Los montos detallados en las columnas "EJECUTADOS" y "SALDOS" corresponden a lo acumulado desde enero al 30 de setiembre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</si>
</sst>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3C0A]d&quot; de &quot;mmmm&quot; de &quot;yyyy;@"/>
  </numFmts>
  <fonts count="4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sz val="13"/>
      <color theme="1"/>
      <name val="Calibri"/>
      <family val="2"/>
      <scheme val="minor"/>
    </font>
    <font>
      <b/>
      <u/>
      <sz val="18"/>
      <name val="Calibri"/>
      <family val="2"/>
    </font>
    <font>
      <b/>
      <sz val="16"/>
      <color theme="1"/>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sz val="11"/>
      <name val="Calibri"/>
      <family val="2"/>
      <scheme val="minor"/>
    </font>
    <font>
      <b/>
      <sz val="12"/>
      <name val="Calibri"/>
      <family val="2"/>
      <scheme val="minor"/>
    </font>
    <font>
      <sz val="9"/>
      <color rgb="FFFF0000"/>
      <name val="Calibri"/>
      <family val="2"/>
    </font>
    <font>
      <b/>
      <sz val="12"/>
      <color rgb="FFFF0000"/>
      <name val="Calibri"/>
      <family val="2"/>
      <scheme val="minor"/>
    </font>
    <font>
      <sz val="12"/>
      <name val="Calibri"/>
      <family val="2"/>
      <scheme val="minor"/>
    </font>
    <font>
      <u/>
      <sz val="11"/>
      <color theme="4" tint="-0.249977111117893"/>
      <name val="Calibri"/>
      <family val="2"/>
      <scheme val="minor"/>
    </font>
    <font>
      <sz val="10"/>
      <color theme="1"/>
      <name val="Times New Roman"/>
      <family val="1"/>
    </font>
    <font>
      <sz val="11"/>
      <color theme="1"/>
      <name val="Calibri"/>
      <family val="2"/>
    </font>
    <font>
      <sz val="9"/>
      <color theme="1"/>
      <name val="Calibri"/>
      <family val="2"/>
      <scheme val="minor"/>
    </font>
    <font>
      <sz val="8"/>
      <color theme="1"/>
      <name val="Calibri"/>
      <family val="2"/>
      <scheme val="minor"/>
    </font>
    <font>
      <u/>
      <sz val="9"/>
      <color theme="10"/>
      <name val="Calibri"/>
      <family val="2"/>
      <scheme val="minor"/>
    </font>
    <font>
      <b/>
      <sz val="10"/>
      <color theme="1"/>
      <name val="Calibri"/>
      <family val="2"/>
      <scheme val="minor"/>
    </font>
    <font>
      <b/>
      <u/>
      <sz val="16"/>
      <color theme="1"/>
      <name val="Calibri"/>
      <family val="2"/>
      <scheme val="minor"/>
    </font>
  </fonts>
  <fills count="8">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right/>
      <top style="medium">
        <color indexed="64"/>
      </top>
      <bottom/>
      <diagonal/>
    </border>
    <border>
      <left style="thin">
        <color auto="1"/>
      </left>
      <right style="thin">
        <color auto="1"/>
      </right>
      <top style="medium">
        <color indexed="64"/>
      </top>
      <bottom/>
      <diagonal/>
    </border>
    <border>
      <left style="thin">
        <color indexed="64"/>
      </left>
      <right style="thin">
        <color theme="3"/>
      </right>
      <top style="thin">
        <color theme="3"/>
      </top>
      <bottom style="thin">
        <color theme="3"/>
      </bottom>
      <diagonal/>
    </border>
  </borders>
  <cellStyleXfs count="5">
    <xf numFmtId="0" fontId="0" fillId="0" borderId="0">
      <alignment vertical="center"/>
    </xf>
    <xf numFmtId="0" fontId="26" fillId="0" borderId="0" applyNumberFormat="0" applyFill="0" applyBorder="0" applyAlignment="0" applyProtection="0">
      <alignment vertical="center"/>
    </xf>
    <xf numFmtId="164" fontId="27" fillId="0" borderId="0" applyFont="0" applyFill="0" applyBorder="0" applyAlignment="0" applyProtection="0"/>
    <xf numFmtId="0" fontId="5" fillId="0" borderId="0">
      <alignment vertical="center"/>
    </xf>
    <xf numFmtId="0" fontId="3" fillId="0" borderId="0">
      <alignment vertical="center"/>
    </xf>
  </cellStyleXfs>
  <cellXfs count="364">
    <xf numFmtId="0" fontId="0" fillId="0" borderId="0" xfId="0">
      <alignment vertical="center"/>
    </xf>
    <xf numFmtId="0" fontId="7" fillId="0" borderId="0" xfId="0" applyFont="1">
      <alignment vertical="center"/>
    </xf>
    <xf numFmtId="0" fontId="7" fillId="4" borderId="1" xfId="0" applyFont="1" applyFill="1" applyBorder="1">
      <alignment vertical="center"/>
    </xf>
    <xf numFmtId="0" fontId="15" fillId="0" borderId="0" xfId="0" applyFont="1">
      <alignment vertical="center"/>
    </xf>
    <xf numFmtId="0" fontId="16" fillId="4" borderId="1" xfId="0" applyFont="1" applyFill="1" applyBorder="1">
      <alignment vertical="center"/>
    </xf>
    <xf numFmtId="0" fontId="16" fillId="0" borderId="0" xfId="0" applyFont="1">
      <alignment vertical="center"/>
    </xf>
    <xf numFmtId="0" fontId="16" fillId="4" borderId="1" xfId="0" applyFont="1" applyFill="1" applyBorder="1" applyAlignment="1">
      <alignment horizontal="center" vertical="center" wrapText="1"/>
    </xf>
    <xf numFmtId="0" fontId="15" fillId="5" borderId="0" xfId="0" applyFont="1" applyFill="1">
      <alignment vertical="center"/>
    </xf>
    <xf numFmtId="0" fontId="0" fillId="5" borderId="0" xfId="0" applyFill="1">
      <alignment vertical="center"/>
    </xf>
    <xf numFmtId="0" fontId="17" fillId="3" borderId="1" xfId="0" applyFont="1" applyFill="1" applyBorder="1" applyAlignment="1">
      <alignment horizontal="center" vertical="center" wrapText="1"/>
    </xf>
    <xf numFmtId="0" fontId="9" fillId="0" borderId="0" xfId="0" applyFont="1">
      <alignment vertical="center"/>
    </xf>
    <xf numFmtId="0" fontId="13" fillId="0" borderId="0" xfId="0" applyFont="1">
      <alignment vertical="center"/>
    </xf>
    <xf numFmtId="0" fontId="17" fillId="2" borderId="1" xfId="0" applyFont="1" applyFill="1" applyBorder="1" applyAlignment="1">
      <alignment horizontal="justify" vertical="top" wrapText="1"/>
    </xf>
    <xf numFmtId="0" fontId="15" fillId="5" borderId="4" xfId="0" applyFont="1" applyFill="1" applyBorder="1" applyAlignment="1">
      <alignment horizontal="center" vertical="center"/>
    </xf>
    <xf numFmtId="0" fontId="16" fillId="3" borderId="1" xfId="0" applyFont="1" applyFill="1" applyBorder="1">
      <alignment vertical="center"/>
    </xf>
    <xf numFmtId="3" fontId="16" fillId="7" borderId="1" xfId="0" applyNumberFormat="1" applyFont="1" applyFill="1" applyBorder="1">
      <alignment vertical="center"/>
    </xf>
    <xf numFmtId="0" fontId="16"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8" fillId="4" borderId="1" xfId="0" applyFont="1" applyFill="1" applyBorder="1" applyAlignment="1">
      <alignment horizontal="center" vertical="top" wrapText="1"/>
    </xf>
    <xf numFmtId="0" fontId="15" fillId="4" borderId="1" xfId="0" applyFont="1" applyFill="1" applyBorder="1" applyAlignment="1">
      <alignment vertical="center" wrapText="1"/>
    </xf>
    <xf numFmtId="0" fontId="15" fillId="4" borderId="1" xfId="0" applyFont="1" applyFill="1" applyBorder="1">
      <alignment vertical="center"/>
    </xf>
    <xf numFmtId="165" fontId="15" fillId="4" borderId="1" xfId="2" quotePrefix="1" applyNumberFormat="1" applyFont="1" applyFill="1" applyBorder="1" applyAlignment="1">
      <alignment horizontal="center" vertical="center"/>
    </xf>
    <xf numFmtId="165" fontId="15" fillId="4" borderId="1" xfId="2" applyNumberFormat="1" applyFont="1" applyFill="1" applyBorder="1" applyAlignment="1">
      <alignment vertical="center"/>
    </xf>
    <xf numFmtId="0" fontId="15" fillId="4" borderId="1" xfId="0" quotePrefix="1" applyFont="1" applyFill="1" applyBorder="1" applyAlignment="1">
      <alignment horizontal="center" vertical="center"/>
    </xf>
    <xf numFmtId="0" fontId="28" fillId="4" borderId="1" xfId="0" applyFont="1" applyFill="1" applyBorder="1" applyAlignment="1">
      <alignment horizontal="center" vertical="center" wrapText="1"/>
    </xf>
    <xf numFmtId="0" fontId="26" fillId="4" borderId="1" xfId="1" applyFill="1" applyBorder="1" applyAlignment="1">
      <alignment horizontal="left" vertical="center" wrapText="1"/>
    </xf>
    <xf numFmtId="0" fontId="15" fillId="4" borderId="1" xfId="0" quotePrefix="1"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lignment vertical="center"/>
    </xf>
    <xf numFmtId="3" fontId="0" fillId="4" borderId="1" xfId="0" applyNumberFormat="1" applyFill="1" applyBorder="1">
      <alignment vertical="center"/>
    </xf>
    <xf numFmtId="0" fontId="0" fillId="4" borderId="1" xfId="0" applyFill="1" applyBorder="1" applyAlignment="1">
      <alignment vertical="center" wrapText="1"/>
    </xf>
    <xf numFmtId="0" fontId="5" fillId="4" borderId="1" xfId="0" applyFont="1" applyFill="1" applyBorder="1" applyAlignment="1">
      <alignment vertical="center" wrapText="1"/>
    </xf>
    <xf numFmtId="0" fontId="0" fillId="4" borderId="7" xfId="0" applyFill="1" applyBorder="1" applyAlignment="1">
      <alignment horizontal="center" vertical="center"/>
    </xf>
    <xf numFmtId="0" fontId="0" fillId="4" borderId="7" xfId="0" applyFill="1" applyBorder="1">
      <alignment vertical="center"/>
    </xf>
    <xf numFmtId="3" fontId="0" fillId="4" borderId="7" xfId="0" applyNumberFormat="1" applyFill="1" applyBorder="1">
      <alignment vertical="center"/>
    </xf>
    <xf numFmtId="3" fontId="10" fillId="4" borderId="1" xfId="0" applyNumberFormat="1" applyFont="1" applyFill="1" applyBorder="1">
      <alignment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4" xfId="0" applyFont="1" applyFill="1" applyBorder="1" applyAlignment="1">
      <alignment horizontal="center" vertical="center" wrapText="1"/>
    </xf>
    <xf numFmtId="0" fontId="26" fillId="4" borderId="14" xfId="1" applyFill="1" applyBorder="1" applyAlignment="1">
      <alignment horizontal="center" wrapText="1"/>
    </xf>
    <xf numFmtId="0" fontId="26" fillId="4" borderId="1" xfId="1" applyFill="1" applyBorder="1" applyAlignment="1">
      <alignment horizontal="center" wrapText="1"/>
    </xf>
    <xf numFmtId="0" fontId="26" fillId="4" borderId="1" xfId="1" applyFill="1" applyBorder="1" applyAlignment="1">
      <alignment horizontal="center" vertical="center" wrapText="1"/>
    </xf>
    <xf numFmtId="0" fontId="26" fillId="4" borderId="13" xfId="1" applyFill="1" applyBorder="1" applyAlignment="1">
      <alignment horizontal="center" wrapText="1"/>
    </xf>
    <xf numFmtId="0" fontId="17" fillId="4" borderId="1" xfId="0" applyFont="1" applyFill="1" applyBorder="1" applyAlignment="1">
      <alignment horizontal="center" vertical="center" wrapText="1"/>
    </xf>
    <xf numFmtId="0" fontId="15" fillId="4" borderId="1" xfId="3" applyFont="1" applyFill="1" applyBorder="1" applyAlignment="1">
      <alignment horizontal="center" vertical="center"/>
    </xf>
    <xf numFmtId="0" fontId="16" fillId="4" borderId="1" xfId="3" applyFont="1" applyFill="1" applyBorder="1" applyAlignment="1">
      <alignment horizontal="center" vertical="center"/>
    </xf>
    <xf numFmtId="0" fontId="16" fillId="0" borderId="0" xfId="3" applyFont="1">
      <alignment vertical="center"/>
    </xf>
    <xf numFmtId="0" fontId="17" fillId="4" borderId="1" xfId="0" applyFont="1" applyFill="1" applyBorder="1">
      <alignment vertical="center"/>
    </xf>
    <xf numFmtId="0" fontId="18" fillId="4" borderId="1" xfId="0" applyFont="1" applyFill="1" applyBorder="1">
      <alignment vertical="center"/>
    </xf>
    <xf numFmtId="0" fontId="15" fillId="4" borderId="2" xfId="3" applyFont="1" applyFill="1" applyBorder="1" applyAlignment="1">
      <alignment horizontal="center" vertical="center"/>
    </xf>
    <xf numFmtId="166" fontId="29" fillId="4" borderId="16" xfId="3" applyNumberFormat="1" applyFont="1" applyFill="1" applyBorder="1" applyAlignment="1">
      <alignment horizontal="center"/>
    </xf>
    <xf numFmtId="0" fontId="4" fillId="4" borderId="16" xfId="0" applyFont="1" applyFill="1" applyBorder="1" applyAlignment="1">
      <alignment horizontal="center" wrapText="1"/>
    </xf>
    <xf numFmtId="0" fontId="15" fillId="4" borderId="16" xfId="0" applyFont="1" applyFill="1" applyBorder="1" applyAlignment="1">
      <alignment horizontal="center" wrapText="1"/>
    </xf>
    <xf numFmtId="0" fontId="15" fillId="4" borderId="17" xfId="0" applyFont="1" applyFill="1" applyBorder="1" applyAlignment="1">
      <alignment horizontal="center" wrapText="1"/>
    </xf>
    <xf numFmtId="0" fontId="18" fillId="4" borderId="1" xfId="0" applyFont="1" applyFill="1" applyBorder="1" applyAlignment="1">
      <alignment horizontal="left" vertical="center" wrapText="1"/>
    </xf>
    <xf numFmtId="0" fontId="26" fillId="4" borderId="1" xfId="1" applyFill="1" applyBorder="1" applyAlignment="1">
      <alignment horizontal="center" vertical="center"/>
    </xf>
    <xf numFmtId="0" fontId="15" fillId="4" borderId="1" xfId="0" applyFont="1" applyFill="1" applyBorder="1" applyAlignment="1">
      <alignment horizontal="left" vertical="center"/>
    </xf>
    <xf numFmtId="0" fontId="15" fillId="0" borderId="11" xfId="0" applyFont="1" applyBorder="1" applyAlignment="1">
      <alignment horizontal="right" vertical="center"/>
    </xf>
    <xf numFmtId="0" fontId="15" fillId="0" borderId="4" xfId="0" applyFont="1" applyBorder="1" applyAlignment="1">
      <alignment horizontal="right" vertical="center"/>
    </xf>
    <xf numFmtId="0" fontId="26" fillId="0" borderId="4" xfId="1" applyFill="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15" fillId="4" borderId="1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3" xfId="0" applyFont="1" applyFill="1" applyBorder="1" applyAlignment="1">
      <alignment horizontal="center" vertical="center"/>
    </xf>
    <xf numFmtId="0" fontId="15" fillId="4" borderId="1" xfId="0" applyFont="1" applyFill="1" applyBorder="1" applyAlignment="1">
      <alignment horizontal="center" vertical="center" wrapText="1"/>
    </xf>
    <xf numFmtId="0" fontId="26" fillId="4" borderId="1" xfId="1" applyFill="1" applyBorder="1" applyAlignment="1">
      <alignment vertical="center" wrapText="1"/>
    </xf>
    <xf numFmtId="9" fontId="31" fillId="4" borderId="1" xfId="0" applyNumberFormat="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26" fillId="0" borderId="0" xfId="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9" fontId="4" fillId="4" borderId="1" xfId="0" applyNumberFormat="1" applyFont="1" applyFill="1" applyBorder="1" applyAlignment="1">
      <alignment horizontal="center" vertical="center"/>
    </xf>
    <xf numFmtId="0" fontId="36" fillId="4" borderId="1" xfId="0" applyFont="1" applyFill="1" applyBorder="1" applyAlignment="1">
      <alignment vertical="center" wrapText="1"/>
    </xf>
    <xf numFmtId="14" fontId="15" fillId="4" borderId="1" xfId="0" applyNumberFormat="1" applyFont="1" applyFill="1" applyBorder="1" applyAlignment="1">
      <alignment horizontal="center" vertical="center"/>
    </xf>
    <xf numFmtId="0" fontId="17" fillId="4" borderId="1" xfId="0" applyFont="1" applyFill="1" applyBorder="1" applyAlignment="1">
      <alignment horizontal="center" vertical="center"/>
    </xf>
    <xf numFmtId="0" fontId="36" fillId="4" borderId="14" xfId="0" applyFont="1" applyFill="1" applyBorder="1" applyAlignment="1">
      <alignment vertical="center" wrapText="1"/>
    </xf>
    <xf numFmtId="17" fontId="15" fillId="4" borderId="1" xfId="0" applyNumberFormat="1" applyFont="1" applyFill="1" applyBorder="1" applyAlignment="1">
      <alignment horizontal="center" vertical="center"/>
    </xf>
    <xf numFmtId="0" fontId="18" fillId="4" borderId="14" xfId="0" applyFont="1" applyFill="1" applyBorder="1">
      <alignment vertical="center"/>
    </xf>
    <xf numFmtId="0" fontId="15" fillId="4" borderId="14" xfId="0" applyFont="1" applyFill="1" applyBorder="1">
      <alignment vertical="center"/>
    </xf>
    <xf numFmtId="0" fontId="36" fillId="4" borderId="1" xfId="0" applyFont="1" applyFill="1" applyBorder="1" applyAlignment="1">
      <alignment horizontal="center" vertical="center"/>
    </xf>
    <xf numFmtId="0" fontId="36" fillId="4" borderId="1" xfId="0" applyFont="1" applyFill="1" applyBorder="1" applyAlignment="1">
      <alignment horizontal="center" vertical="center" wrapText="1"/>
    </xf>
    <xf numFmtId="0" fontId="16" fillId="4" borderId="13" xfId="0" applyFont="1" applyFill="1" applyBorder="1">
      <alignmen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26" fillId="4" borderId="14" xfId="1" applyFill="1" applyBorder="1" applyAlignment="1">
      <alignment horizontal="center" vertical="center" wrapText="1"/>
    </xf>
    <xf numFmtId="0" fontId="26" fillId="4" borderId="13" xfId="1" applyFill="1" applyBorder="1" applyAlignment="1">
      <alignment horizontal="center" vertical="center" wrapText="1"/>
    </xf>
    <xf numFmtId="0" fontId="16" fillId="0" borderId="12" xfId="0" applyFont="1" applyBorder="1" applyAlignment="1">
      <alignment horizontal="center" vertical="center"/>
    </xf>
    <xf numFmtId="0" fontId="0" fillId="4" borderId="2" xfId="0" applyFill="1" applyBorder="1" applyAlignment="1">
      <alignment horizontal="center" vertical="center"/>
    </xf>
    <xf numFmtId="0" fontId="15" fillId="0" borderId="6" xfId="0" applyFont="1" applyBorder="1" applyAlignment="1">
      <alignment horizontal="center" vertical="center"/>
    </xf>
    <xf numFmtId="0" fontId="16" fillId="4" borderId="14" xfId="0" applyFont="1" applyFill="1" applyBorder="1">
      <alignment vertical="center"/>
    </xf>
    <xf numFmtId="0" fontId="39" fillId="4" borderId="19" xfId="1" applyFont="1" applyFill="1" applyBorder="1" applyAlignment="1">
      <alignment vertical="center" wrapText="1"/>
    </xf>
    <xf numFmtId="0" fontId="15" fillId="4" borderId="15" xfId="0" applyFont="1" applyFill="1" applyBorder="1">
      <alignment vertical="center"/>
    </xf>
    <xf numFmtId="0" fontId="15" fillId="4" borderId="13" xfId="0" applyFont="1" applyFill="1" applyBorder="1" applyAlignment="1">
      <alignment vertical="center" wrapText="1"/>
    </xf>
    <xf numFmtId="0" fontId="15" fillId="5" borderId="11"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lignment vertical="center"/>
    </xf>
    <xf numFmtId="0" fontId="15" fillId="5" borderId="10" xfId="0" applyFont="1" applyFill="1" applyBorder="1">
      <alignment vertical="center"/>
    </xf>
    <xf numFmtId="0" fontId="15" fillId="5" borderId="6" xfId="0" applyFont="1" applyFill="1" applyBorder="1" applyAlignment="1">
      <alignment horizontal="center" vertical="center"/>
    </xf>
    <xf numFmtId="0" fontId="16" fillId="5" borderId="0" xfId="0" applyFont="1" applyFill="1" applyAlignment="1">
      <alignment horizontal="center" vertical="center"/>
    </xf>
    <xf numFmtId="0" fontId="16" fillId="5" borderId="10" xfId="0" applyFont="1" applyFill="1" applyBorder="1" applyAlignment="1">
      <alignment horizontal="center" vertical="center"/>
    </xf>
    <xf numFmtId="0" fontId="15" fillId="0" borderId="6" xfId="0" applyFont="1" applyBorder="1">
      <alignment vertical="center"/>
    </xf>
    <xf numFmtId="0" fontId="15" fillId="0" borderId="10" xfId="0" applyFont="1" applyBorder="1">
      <alignment vertical="center"/>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5" borderId="6" xfId="0" applyFont="1" applyFill="1" applyBorder="1" applyAlignment="1">
      <alignment horizontal="center" vertical="center"/>
    </xf>
    <xf numFmtId="0" fontId="26" fillId="0" borderId="10" xfId="1" applyBorder="1" applyAlignment="1">
      <alignment vertical="center" wrapText="1"/>
    </xf>
    <xf numFmtId="0" fontId="0" fillId="4" borderId="3" xfId="0" applyFill="1" applyBorder="1">
      <alignment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15" fillId="0" borderId="0" xfId="0" applyFont="1" applyAlignment="1">
      <alignment horizontal="center" vertical="center"/>
    </xf>
    <xf numFmtId="0" fontId="29" fillId="4" borderId="20" xfId="3" applyFont="1" applyFill="1" applyBorder="1" applyAlignment="1">
      <alignment horizontal="center"/>
    </xf>
    <xf numFmtId="0" fontId="18" fillId="0" borderId="6" xfId="0" applyFont="1" applyBorder="1">
      <alignment vertical="center"/>
    </xf>
    <xf numFmtId="0" fontId="0" fillId="0" borderId="0" xfId="0" applyAlignment="1">
      <alignment horizontal="center" vertical="center" wrapText="1"/>
    </xf>
    <xf numFmtId="0" fontId="26" fillId="4" borderId="0" xfId="1" applyFill="1" applyAlignment="1">
      <alignment horizontal="center" vertical="center"/>
    </xf>
    <xf numFmtId="0" fontId="38" fillId="4" borderId="1" xfId="4" applyFont="1" applyFill="1" applyBorder="1" applyAlignment="1">
      <alignment horizontal="left" vertical="top" wrapText="1"/>
    </xf>
    <xf numFmtId="0" fontId="15" fillId="5" borderId="12" xfId="0" applyFont="1" applyFill="1" applyBorder="1">
      <alignment vertical="center"/>
    </xf>
    <xf numFmtId="0" fontId="26" fillId="0" borderId="4" xfId="1" applyBorder="1" applyAlignment="1">
      <alignment vertical="center" wrapText="1"/>
    </xf>
    <xf numFmtId="0" fontId="16" fillId="5" borderId="12" xfId="0" applyFont="1" applyFill="1" applyBorder="1" applyAlignment="1">
      <alignment horizontal="center" vertical="center"/>
    </xf>
    <xf numFmtId="0" fontId="16" fillId="5" borderId="4" xfId="0" applyFont="1" applyFill="1" applyBorder="1" applyAlignment="1">
      <alignment horizontal="center" vertical="center"/>
    </xf>
    <xf numFmtId="0" fontId="15" fillId="0" borderId="12" xfId="0" applyFont="1" applyBorder="1">
      <alignment vertical="center"/>
    </xf>
    <xf numFmtId="0" fontId="18" fillId="0" borderId="12" xfId="0" applyFont="1" applyBorder="1">
      <alignment vertical="center"/>
    </xf>
    <xf numFmtId="0" fontId="25" fillId="0" borderId="0" xfId="0" applyFont="1">
      <alignment vertical="center"/>
    </xf>
    <xf numFmtId="0" fontId="25" fillId="0" borderId="10" xfId="0" applyFont="1" applyBorder="1">
      <alignment vertical="center"/>
    </xf>
    <xf numFmtId="3" fontId="10" fillId="7" borderId="1" xfId="0" applyNumberFormat="1" applyFont="1" applyFill="1" applyBorder="1">
      <alignment vertical="center"/>
    </xf>
    <xf numFmtId="0" fontId="15" fillId="4" borderId="1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37" fillId="4" borderId="14" xfId="4" applyFont="1" applyFill="1" applyBorder="1" applyAlignment="1">
      <alignment horizontal="center" vertical="center"/>
    </xf>
    <xf numFmtId="0" fontId="37" fillId="4" borderId="15" xfId="4" applyFont="1" applyFill="1" applyBorder="1" applyAlignment="1">
      <alignment horizontal="center" vertical="center"/>
    </xf>
    <xf numFmtId="0" fontId="37" fillId="4" borderId="13" xfId="4" applyFont="1" applyFill="1" applyBorder="1" applyAlignment="1">
      <alignment horizontal="center" vertical="center"/>
    </xf>
    <xf numFmtId="0" fontId="15" fillId="4" borderId="14" xfId="0" applyFont="1" applyFill="1" applyBorder="1" applyAlignment="1">
      <alignment horizontal="center" vertical="center"/>
    </xf>
    <xf numFmtId="0" fontId="15" fillId="4" borderId="13" xfId="0" applyFont="1" applyFill="1" applyBorder="1" applyAlignment="1">
      <alignment horizontal="center" vertical="center"/>
    </xf>
    <xf numFmtId="0" fontId="37" fillId="4" borderId="14"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8" fillId="4" borderId="18" xfId="4" applyFont="1" applyFill="1" applyBorder="1" applyAlignment="1">
      <alignment horizontal="left" vertical="top" wrapText="1"/>
    </xf>
    <xf numFmtId="0" fontId="38" fillId="4" borderId="0" xfId="4" applyFont="1" applyFill="1" applyAlignment="1">
      <alignment horizontal="left" vertical="top" wrapText="1"/>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15" fillId="4" borderId="1" xfId="4" applyFont="1" applyFill="1" applyBorder="1" applyAlignment="1">
      <alignment horizontal="center" vertical="center" wrapText="1"/>
    </xf>
    <xf numFmtId="0" fontId="15" fillId="4" borderId="15"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25"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26" fillId="4" borderId="14" xfId="1" applyFill="1" applyBorder="1" applyAlignment="1">
      <alignment horizontal="center" wrapText="1"/>
    </xf>
    <xf numFmtId="0" fontId="15" fillId="4" borderId="15" xfId="0" applyFont="1" applyFill="1" applyBorder="1" applyAlignment="1">
      <alignment horizontal="center" wrapText="1"/>
    </xf>
    <xf numFmtId="0" fontId="26" fillId="4" borderId="15" xfId="1" applyFill="1" applyBorder="1" applyAlignment="1">
      <alignment horizontal="center" vertical="top" wrapText="1"/>
    </xf>
    <xf numFmtId="0" fontId="15" fillId="4" borderId="15" xfId="0" applyFont="1" applyFill="1" applyBorder="1" applyAlignment="1">
      <alignment horizontal="center" vertical="top" wrapText="1"/>
    </xf>
    <xf numFmtId="0" fontId="15" fillId="4" borderId="13" xfId="0" applyFont="1" applyFill="1" applyBorder="1" applyAlignment="1">
      <alignment horizontal="center" vertical="top" wrapText="1"/>
    </xf>
    <xf numFmtId="0" fontId="17" fillId="4" borderId="8"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0" xfId="0" applyFont="1" applyFill="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0" xfId="0" applyFont="1" applyFill="1" applyAlignment="1">
      <alignment horizontal="center" vertical="center"/>
    </xf>
    <xf numFmtId="0" fontId="19" fillId="3" borderId="10" xfId="0" applyFont="1" applyFill="1" applyBorder="1" applyAlignment="1">
      <alignment horizontal="center" vertical="center"/>
    </xf>
    <xf numFmtId="0" fontId="26" fillId="4" borderId="1" xfId="1" applyFill="1" applyBorder="1" applyAlignment="1">
      <alignment horizontal="center" vertical="center" wrapText="1"/>
    </xf>
    <xf numFmtId="0" fontId="20" fillId="3" borderId="1" xfId="0" applyFont="1" applyFill="1" applyBorder="1" applyAlignment="1">
      <alignment horizontal="center" vertical="center"/>
    </xf>
    <xf numFmtId="0" fontId="20" fillId="3" borderId="13"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9" fillId="3" borderId="11"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3"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2" borderId="6" xfId="0" applyFont="1" applyFill="1" applyBorder="1" applyAlignment="1">
      <alignment horizontal="center" vertical="center"/>
    </xf>
    <xf numFmtId="0" fontId="12" fillId="2" borderId="0" xfId="0" applyFont="1" applyFill="1" applyAlignment="1">
      <alignment horizontal="center" vertical="center"/>
    </xf>
    <xf numFmtId="0" fontId="12" fillId="2" borderId="10" xfId="0" applyFont="1" applyFill="1" applyBorder="1" applyAlignment="1">
      <alignment horizontal="center" vertical="center"/>
    </xf>
    <xf numFmtId="0" fontId="17" fillId="4" borderId="1" xfId="0" applyFont="1" applyFill="1" applyBorder="1" applyAlignment="1">
      <alignment horizontal="center" vertical="top" wrapText="1"/>
    </xf>
    <xf numFmtId="0" fontId="17" fillId="4" borderId="6"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0" xfId="0" applyFont="1" applyFill="1" applyBorder="1" applyAlignment="1">
      <alignment horizontal="center" vertical="center" wrapText="1"/>
    </xf>
    <xf numFmtId="0" fontId="30" fillId="4" borderId="1"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12"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0" xfId="0" applyFont="1" applyFill="1" applyAlignment="1">
      <alignment horizontal="center" vertical="center"/>
    </xf>
    <xf numFmtId="0" fontId="24" fillId="6" borderId="1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26" fillId="4" borderId="2" xfId="1" applyFill="1" applyBorder="1" applyAlignment="1">
      <alignment horizontal="center" vertical="center"/>
    </xf>
    <xf numFmtId="0" fontId="12" fillId="4" borderId="7" xfId="0" applyFont="1" applyFill="1" applyBorder="1" applyAlignment="1">
      <alignment horizontal="center" vertical="center"/>
    </xf>
    <xf numFmtId="0" fontId="12" fillId="4" borderId="3" xfId="0" applyFont="1" applyFill="1" applyBorder="1" applyAlignment="1">
      <alignment horizontal="center" vertical="center"/>
    </xf>
    <xf numFmtId="0" fontId="10" fillId="4" borderId="1" xfId="0" applyFont="1" applyFill="1" applyBorder="1" applyAlignment="1">
      <alignment horizontal="left" vertical="center"/>
    </xf>
    <xf numFmtId="0" fontId="15" fillId="4" borderId="12"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4" xfId="0" applyFont="1" applyFill="1" applyBorder="1" applyAlignment="1">
      <alignment horizontal="center" vertical="center" wrapText="1"/>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6" fillId="2" borderId="1" xfId="0" applyFont="1" applyFill="1" applyBorder="1" applyAlignment="1">
      <alignment horizontal="center" vertical="center"/>
    </xf>
    <xf numFmtId="0" fontId="26" fillId="4" borderId="6" xfId="1" applyFill="1" applyBorder="1" applyAlignment="1">
      <alignment horizontal="center" vertical="center" wrapText="1"/>
    </xf>
    <xf numFmtId="0" fontId="23" fillId="4" borderId="0" xfId="0" applyFont="1" applyFill="1" applyAlignment="1">
      <alignment horizontal="center" vertical="center" wrapText="1"/>
    </xf>
    <xf numFmtId="0" fontId="23" fillId="4" borderId="10"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4" borderId="1" xfId="0" applyFont="1" applyFill="1" applyBorder="1" applyAlignment="1">
      <alignment horizontal="center" vertical="top"/>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5" fillId="4" borderId="2"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3" xfId="0" applyFont="1" applyFill="1" applyBorder="1" applyAlignment="1">
      <alignment horizontal="center" vertical="center"/>
    </xf>
    <xf numFmtId="0" fontId="18" fillId="4" borderId="1" xfId="0" applyFont="1" applyFill="1" applyBorder="1" applyAlignment="1">
      <alignment horizontal="left" vertical="center" wrapText="1"/>
    </xf>
    <xf numFmtId="0" fontId="8" fillId="2" borderId="13" xfId="0" applyFont="1" applyFill="1" applyBorder="1" applyAlignment="1">
      <alignment horizontal="center" vertical="center"/>
    </xf>
    <xf numFmtId="0" fontId="18" fillId="4" borderId="1" xfId="0" applyFont="1" applyFill="1" applyBorder="1" applyAlignment="1">
      <alignment horizontal="left" vertical="center"/>
    </xf>
    <xf numFmtId="0" fontId="14" fillId="3" borderId="13" xfId="0" applyFont="1" applyFill="1" applyBorder="1" applyAlignment="1">
      <alignment horizontal="center" vertical="center"/>
    </xf>
    <xf numFmtId="0" fontId="21"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3" xfId="0" applyFill="1" applyBorder="1" applyAlignment="1">
      <alignment horizontal="center" vertical="center"/>
    </xf>
    <xf numFmtId="0" fontId="4" fillId="4" borderId="2" xfId="0" applyFont="1" applyFill="1" applyBorder="1" applyAlignment="1">
      <alignment horizontal="center" vertical="center"/>
    </xf>
    <xf numFmtId="0" fontId="26" fillId="4" borderId="2" xfId="1" applyFill="1" applyBorder="1" applyAlignment="1">
      <alignment horizontal="center" vertical="center" wrapText="1"/>
    </xf>
    <xf numFmtId="0" fontId="26" fillId="4" borderId="3" xfId="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2" xfId="0" applyFont="1" applyFill="1" applyBorder="1" applyAlignment="1">
      <alignment horizontal="center" vertical="center"/>
    </xf>
    <xf numFmtId="2" fontId="16" fillId="4" borderId="2" xfId="0" applyNumberFormat="1" applyFont="1" applyFill="1" applyBorder="1" applyAlignment="1">
      <alignment horizontal="center" vertical="center"/>
    </xf>
    <xf numFmtId="2" fontId="16" fillId="4" borderId="7" xfId="0"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0" fontId="21" fillId="3" borderId="1" xfId="0" applyFont="1" applyFill="1" applyBorder="1" applyAlignment="1">
      <alignment horizontal="center" vertical="center"/>
    </xf>
    <xf numFmtId="0" fontId="36" fillId="4" borderId="2" xfId="0" applyFont="1" applyFill="1" applyBorder="1" applyAlignment="1">
      <alignment horizontal="center" vertical="center"/>
    </xf>
    <xf numFmtId="0" fontId="36" fillId="4" borderId="7" xfId="0" applyFont="1" applyFill="1" applyBorder="1" applyAlignment="1">
      <alignment horizontal="center" vertical="center"/>
    </xf>
    <xf numFmtId="0" fontId="36" fillId="4" borderId="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9" xfId="0" applyFont="1" applyFill="1" applyBorder="1" applyAlignment="1">
      <alignment horizontal="center" vertical="center"/>
    </xf>
    <xf numFmtId="0" fontId="26" fillId="4" borderId="14" xfId="1" applyFill="1" applyBorder="1" applyAlignment="1">
      <alignment horizontal="center" vertical="center" wrapText="1"/>
    </xf>
    <xf numFmtId="0" fontId="26" fillId="4" borderId="13" xfId="1" applyFill="1" applyBorder="1" applyAlignment="1">
      <alignment horizontal="center" vertical="center" wrapText="1"/>
    </xf>
    <xf numFmtId="0" fontId="16" fillId="4" borderId="1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Alignment="1">
      <alignment horizontal="center" vertical="center"/>
    </xf>
    <xf numFmtId="0" fontId="11" fillId="2" borderId="10" xfId="0" applyFont="1" applyFill="1" applyBorder="1" applyAlignment="1">
      <alignment horizontal="center" vertical="center"/>
    </xf>
    <xf numFmtId="0" fontId="18" fillId="4" borderId="1" xfId="0" applyFont="1" applyFill="1" applyBorder="1" applyAlignment="1">
      <alignment horizontal="center" vertical="center"/>
    </xf>
    <xf numFmtId="0" fontId="16" fillId="4" borderId="14" xfId="0" applyFont="1" applyFill="1" applyBorder="1" applyAlignment="1">
      <alignment horizontal="center" vertical="center" wrapText="1"/>
    </xf>
    <xf numFmtId="0" fontId="29" fillId="4" borderId="1" xfId="0" applyFont="1" applyFill="1" applyBorder="1" applyAlignment="1">
      <alignment horizontal="center" wrapText="1"/>
    </xf>
    <xf numFmtId="0" fontId="26" fillId="4" borderId="8" xfId="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9" fontId="4" fillId="4" borderId="14" xfId="0" applyNumberFormat="1" applyFont="1" applyFill="1" applyBorder="1" applyAlignment="1">
      <alignment horizontal="center" vertical="center"/>
    </xf>
    <xf numFmtId="9" fontId="4" fillId="4" borderId="15" xfId="0" applyNumberFormat="1" applyFont="1" applyFill="1" applyBorder="1" applyAlignment="1">
      <alignment horizontal="center" vertical="center"/>
    </xf>
    <xf numFmtId="9" fontId="4" fillId="4" borderId="13" xfId="0" applyNumberFormat="1" applyFont="1" applyFill="1" applyBorder="1" applyAlignment="1">
      <alignment horizontal="center" vertical="center"/>
    </xf>
    <xf numFmtId="0" fontId="4" fillId="4" borderId="13" xfId="0" applyFont="1" applyFill="1" applyBorder="1" applyAlignment="1">
      <alignment horizontal="center" vertical="center"/>
    </xf>
    <xf numFmtId="0" fontId="35" fillId="4" borderId="14"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29" fillId="4" borderId="2" xfId="0" applyFont="1" applyFill="1" applyBorder="1" applyAlignment="1">
      <alignment horizontal="center" wrapText="1"/>
    </xf>
    <xf numFmtId="0" fontId="29" fillId="4" borderId="3" xfId="0" applyFont="1" applyFill="1" applyBorder="1" applyAlignment="1">
      <alignment horizontal="center" wrapText="1"/>
    </xf>
    <xf numFmtId="0" fontId="14" fillId="3"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9" fontId="4" fillId="4" borderId="14" xfId="0" applyNumberFormat="1" applyFont="1" applyFill="1" applyBorder="1" applyAlignment="1">
      <alignment horizontal="center" vertical="center" wrapText="1"/>
    </xf>
    <xf numFmtId="9" fontId="4" fillId="4" borderId="15" xfId="0" applyNumberFormat="1" applyFont="1" applyFill="1" applyBorder="1" applyAlignment="1">
      <alignment horizontal="center" vertical="center" wrapText="1"/>
    </xf>
    <xf numFmtId="9" fontId="4" fillId="4" borderId="13" xfId="0" applyNumberFormat="1" applyFont="1" applyFill="1" applyBorder="1" applyAlignment="1">
      <alignment horizontal="center" vertical="center" wrapText="1"/>
    </xf>
    <xf numFmtId="0" fontId="15" fillId="4" borderId="6" xfId="0" applyFont="1" applyFill="1" applyBorder="1" applyAlignment="1">
      <alignment horizontal="right" vertical="center"/>
    </xf>
    <xf numFmtId="0" fontId="15" fillId="4" borderId="0" xfId="0" applyFont="1" applyFill="1" applyAlignment="1">
      <alignment horizontal="right" vertical="center"/>
    </xf>
    <xf numFmtId="0" fontId="26" fillId="4" borderId="0" xfId="1" applyFill="1" applyBorder="1" applyAlignment="1">
      <alignment horizontal="left" vertical="center"/>
    </xf>
    <xf numFmtId="0" fontId="32" fillId="4" borderId="0" xfId="0" applyFont="1" applyFill="1" applyAlignment="1">
      <alignment horizontal="left" vertical="center"/>
    </xf>
    <xf numFmtId="0" fontId="32" fillId="4" borderId="10" xfId="0" applyFont="1" applyFill="1" applyBorder="1" applyAlignment="1">
      <alignment horizontal="left" vertical="center"/>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37" fillId="4" borderId="14" xfId="0" applyFont="1" applyFill="1" applyBorder="1" applyAlignment="1">
      <alignment horizontal="center" vertical="top" wrapText="1"/>
    </xf>
    <xf numFmtId="0" fontId="37" fillId="4" borderId="13" xfId="0" applyFont="1" applyFill="1" applyBorder="1" applyAlignment="1">
      <alignment horizontal="center" vertical="top" wrapText="1"/>
    </xf>
    <xf numFmtId="0" fontId="19" fillId="3" borderId="2"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3" xfId="0" applyFont="1" applyFill="1" applyBorder="1" applyAlignment="1">
      <alignment horizontal="center" vertical="center"/>
    </xf>
    <xf numFmtId="0" fontId="25" fillId="4" borderId="2" xfId="0" applyFont="1" applyFill="1" applyBorder="1" applyAlignment="1">
      <alignment horizontal="left" vertical="center"/>
    </xf>
    <xf numFmtId="0" fontId="25" fillId="4" borderId="7" xfId="0" applyFont="1" applyFill="1" applyBorder="1" applyAlignment="1">
      <alignment horizontal="left" vertical="center"/>
    </xf>
    <xf numFmtId="0" fontId="25" fillId="4" borderId="3" xfId="0" applyFont="1" applyFill="1" applyBorder="1" applyAlignment="1">
      <alignment horizontal="left" vertical="center"/>
    </xf>
  </cellXfs>
  <cellStyles count="5">
    <cellStyle name="Hipervínculo" xfId="1" builtinId="8"/>
    <cellStyle name="Millares" xfId="2" builtinId="3"/>
    <cellStyle name="Normal" xfId="0" builtinId="0"/>
    <cellStyle name="Normal 2" xfId="3" xr:uid="{EDD0BE6A-9811-4030-9B89-2C4FAA682D0A}"/>
    <cellStyle name="Normal 3" xfId="4" xr:uid="{C3B9250F-13C7-4B42-871A-466563769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Distribución</a:t>
            </a:r>
            <a:r>
              <a:rPr lang="en-US" sz="2000" b="1" baseline="0"/>
              <a:t> por Niveles en Gs. </a:t>
            </a:r>
            <a:endParaRPr lang="en-US" sz="2000" b="1"/>
          </a:p>
        </c:rich>
      </c:tx>
      <c:layout>
        <c:manualLayout>
          <c:xMode val="edge"/>
          <c:yMode val="edge"/>
          <c:x val="0.22763753100831752"/>
          <c:y val="1.640829640170497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3925059082022317"/>
          <c:y val="0.12857771731029141"/>
          <c:w val="0.57134100824872769"/>
          <c:h val="0.758862189801545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ED-41BF-805B-89749C65D2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ED-41BF-805B-89749C65D2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ED-41BF-805B-89749C65D2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ED-41BF-805B-89749C65D2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ED-41BF-805B-89749C65D2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5ED-41BF-805B-89749C65D2DB}"/>
              </c:ext>
            </c:extLst>
          </c:dPt>
          <c:cat>
            <c:strRef>
              <c:f>('[1]4.8 Ejecución Financiera'!$B$97,'[1]4.8 Ejecución Financiera'!$B$106,'[1]4.8 Ejecución Financiera'!$B$113,'[1]4.8 Ejecución Financiera'!$B$119,'[1]4.8 Ejecución Financiera'!$B$121,'[1]4.8 Ejecución Financiera'!$B$124)</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Financiera'!$C$97,'[1]4.8 Ejecución Financiera'!$C$106,'[1]4.8 Ejecución Financiera'!$C$113,'[1]4.8 Ejecución Financiera'!$C$119,'[1]4.8 Ejecución Financiera'!$C$121,'[1]4.8 Ejecución Financiera'!$C$124)</c:f>
              <c:numCache>
                <c:formatCode>General</c:formatCode>
                <c:ptCount val="6"/>
              </c:numCache>
            </c:numRef>
          </c:val>
          <c:extLst>
            <c:ext xmlns:c16="http://schemas.microsoft.com/office/drawing/2014/chart" uri="{C3380CC4-5D6E-409C-BE32-E72D297353CC}">
              <c16:uniqueId val="{0000000C-85ED-41BF-805B-89749C65D2D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85ED-41BF-805B-89749C65D2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85ED-41BF-805B-89749C65D2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85ED-41BF-805B-89749C65D2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85ED-41BF-805B-89749C65D2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85ED-41BF-805B-89749C65D2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85ED-41BF-805B-89749C65D2DB}"/>
              </c:ext>
            </c:extLst>
          </c:dPt>
          <c:dLbls>
            <c:dLbl>
              <c:idx val="0"/>
              <c:layout>
                <c:manualLayout>
                  <c:x val="0.17062946230545498"/>
                  <c:y val="-0.142251712652267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5ED-41BF-805B-89749C65D2DB}"/>
                </c:ext>
              </c:extLst>
            </c:dLbl>
            <c:dLbl>
              <c:idx val="1"/>
              <c:layout>
                <c:manualLayout>
                  <c:x val="0.22982417331985339"/>
                  <c:y val="6.3014957007549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5ED-41BF-805B-89749C65D2DB}"/>
                </c:ext>
              </c:extLst>
            </c:dLbl>
            <c:dLbl>
              <c:idx val="2"/>
              <c:layout>
                <c:manualLayout>
                  <c:x val="-0.18506755118734169"/>
                  <c:y val="-4.48683554848658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5ED-41BF-805B-89749C65D2DB}"/>
                </c:ext>
              </c:extLst>
            </c:dLbl>
            <c:dLbl>
              <c:idx val="3"/>
              <c:layout>
                <c:manualLayout>
                  <c:x val="-9.8639296600261731E-2"/>
                  <c:y val="-0.161475292510027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5ED-41BF-805B-89749C65D2DB}"/>
                </c:ext>
              </c:extLst>
            </c:dLbl>
            <c:dLbl>
              <c:idx val="4"/>
              <c:layout>
                <c:manualLayout>
                  <c:x val="-0.20606057676938855"/>
                  <c:y val="-0.1146518004507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5ED-41BF-805B-89749C65D2DB}"/>
                </c:ext>
              </c:extLst>
            </c:dLbl>
            <c:dLbl>
              <c:idx val="5"/>
              <c:layout>
                <c:manualLayout>
                  <c:x val="0.11618309115720844"/>
                  <c:y val="-6.5924785259208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5ED-41BF-805B-89749C65D2D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('[1]4.8 Ejecución Financiera'!$B$97,'[1]4.8 Ejecución Financiera'!$B$106,'[1]4.8 Ejecución Financiera'!$B$113,'[1]4.8 Ejecución Financiera'!$B$119,'[1]4.8 Ejecución Financiera'!$B$121,'[1]4.8 Ejecución Financiera'!$B$124)</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Financiera'!$D$97,'[1]4.8 Ejecución Financiera'!$D$106,'[1]4.8 Ejecución Financiera'!$D$113,'[1]4.8 Ejecución Financiera'!$D$119,'[1]4.8 Ejecución Financiera'!$D$121,'[1]4.8 Ejecución Financiera'!$D$124)</c:f>
              <c:numCache>
                <c:formatCode>General</c:formatCode>
                <c:ptCount val="6"/>
                <c:pt idx="0">
                  <c:v>32478726254</c:v>
                </c:pt>
                <c:pt idx="1">
                  <c:v>14932528207</c:v>
                </c:pt>
                <c:pt idx="2">
                  <c:v>1743548573</c:v>
                </c:pt>
                <c:pt idx="3">
                  <c:v>17015239570</c:v>
                </c:pt>
                <c:pt idx="4">
                  <c:v>1087459507</c:v>
                </c:pt>
                <c:pt idx="5">
                  <c:v>3568000000</c:v>
                </c:pt>
              </c:numCache>
            </c:numRef>
          </c:val>
          <c:extLst>
            <c:ext xmlns:c16="http://schemas.microsoft.com/office/drawing/2014/chart" uri="{C3380CC4-5D6E-409C-BE32-E72D297353CC}">
              <c16:uniqueId val="{00000019-85ED-41BF-805B-89749C65D2DB}"/>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7.3832777189392559E-3"/>
          <c:y val="0.75325921821442299"/>
          <c:w val="0.32069969065805937"/>
          <c:h val="0.24642405150155439"/>
        </c:manualLayout>
      </c:layout>
      <c:overlay val="0"/>
      <c:spPr>
        <a:noFill/>
        <a:ln>
          <a:solidFill>
            <a:schemeClr val="accent1"/>
          </a:solidFill>
        </a:ln>
        <a:effectLst>
          <a:softEdge rad="635000"/>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landscape" horizontalDpi="-1"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Distribución</a:t>
            </a:r>
            <a:r>
              <a:rPr lang="en-US" sz="2000" b="1" baseline="0"/>
              <a:t> por Niveles en Gs. </a:t>
            </a:r>
            <a:endParaRPr lang="en-US" sz="2000" b="1"/>
          </a:p>
        </c:rich>
      </c:tx>
      <c:layout>
        <c:manualLayout>
          <c:xMode val="edge"/>
          <c:yMode val="edge"/>
          <c:x val="0.22763753100831752"/>
          <c:y val="1.640829640170497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3925059082022317"/>
          <c:y val="0.12857771731029141"/>
          <c:w val="0.57134100824872769"/>
          <c:h val="0.758862189801545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55-4895-A6D5-CE982FC487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55-4895-A6D5-CE982FC487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55-4895-A6D5-CE982FC487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55-4895-A6D5-CE982FC4878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655-4895-A6D5-CE982FC487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655-4895-A6D5-CE982FC4878A}"/>
              </c:ext>
            </c:extLst>
          </c:dPt>
          <c:cat>
            <c:strRef>
              <c:f>('[1]4.8 Ejecución Financiera'!$B$97,'[1]4.8 Ejecución Financiera'!$B$106,'[1]4.8 Ejecución Financiera'!$B$113,'[1]4.8 Ejecución Financiera'!$B$119,'[1]4.8 Ejecución Financiera'!$B$121,'[1]4.8 Ejecución Financiera'!$B$124)</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Financiera'!$C$97,'[1]4.8 Ejecución Financiera'!$C$106,'[1]4.8 Ejecución Financiera'!$C$113,'[1]4.8 Ejecución Financiera'!$C$119,'[1]4.8 Ejecución Financiera'!$C$121,'[1]4.8 Ejecución Financiera'!$C$124)</c:f>
              <c:numCache>
                <c:formatCode>General</c:formatCode>
                <c:ptCount val="6"/>
              </c:numCache>
            </c:numRef>
          </c:val>
          <c:extLst>
            <c:ext xmlns:c16="http://schemas.microsoft.com/office/drawing/2014/chart" uri="{C3380CC4-5D6E-409C-BE32-E72D297353CC}">
              <c16:uniqueId val="{0000000C-C655-4895-A6D5-CE982FC4878A}"/>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655-4895-A6D5-CE982FC487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655-4895-A6D5-CE982FC487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655-4895-A6D5-CE982FC487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655-4895-A6D5-CE982FC4878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655-4895-A6D5-CE982FC487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655-4895-A6D5-CE982FC4878A}"/>
              </c:ext>
            </c:extLst>
          </c:dPt>
          <c:dLbls>
            <c:dLbl>
              <c:idx val="0"/>
              <c:layout>
                <c:manualLayout>
                  <c:x val="0.17062946230545498"/>
                  <c:y val="-0.142251712652267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655-4895-A6D5-CE982FC4878A}"/>
                </c:ext>
              </c:extLst>
            </c:dLbl>
            <c:dLbl>
              <c:idx val="1"/>
              <c:layout>
                <c:manualLayout>
                  <c:x val="0.22982417331985339"/>
                  <c:y val="6.3014957007549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655-4895-A6D5-CE982FC4878A}"/>
                </c:ext>
              </c:extLst>
            </c:dLbl>
            <c:dLbl>
              <c:idx val="2"/>
              <c:layout>
                <c:manualLayout>
                  <c:x val="-0.18506755118734169"/>
                  <c:y val="-4.48683554848658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655-4895-A6D5-CE982FC4878A}"/>
                </c:ext>
              </c:extLst>
            </c:dLbl>
            <c:dLbl>
              <c:idx val="3"/>
              <c:layout>
                <c:manualLayout>
                  <c:x val="-9.8639296600261731E-2"/>
                  <c:y val="-0.161475292510027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55-4895-A6D5-CE982FC4878A}"/>
                </c:ext>
              </c:extLst>
            </c:dLbl>
            <c:dLbl>
              <c:idx val="4"/>
              <c:layout>
                <c:manualLayout>
                  <c:x val="-0.20606057676938855"/>
                  <c:y val="-0.1146518004507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655-4895-A6D5-CE982FC4878A}"/>
                </c:ext>
              </c:extLst>
            </c:dLbl>
            <c:dLbl>
              <c:idx val="5"/>
              <c:layout>
                <c:manualLayout>
                  <c:x val="0.11618309115720844"/>
                  <c:y val="-6.5924785259208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655-4895-A6D5-CE982FC4878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('[1]4.8 Ejecución Financiera'!$B$97,'[1]4.8 Ejecución Financiera'!$B$106,'[1]4.8 Ejecución Financiera'!$B$113,'[1]4.8 Ejecución Financiera'!$B$119,'[1]4.8 Ejecución Financiera'!$B$121,'[1]4.8 Ejecución Financiera'!$B$124)</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('[1]4.8 Ejecución Financiera'!$D$97,'[1]4.8 Ejecución Financiera'!$D$106,'[1]4.8 Ejecución Financiera'!$D$113,'[1]4.8 Ejecución Financiera'!$D$119,'[1]4.8 Ejecución Financiera'!$D$121,'[1]4.8 Ejecución Financiera'!$D$124)</c:f>
              <c:numCache>
                <c:formatCode>General</c:formatCode>
                <c:ptCount val="6"/>
                <c:pt idx="0">
                  <c:v>32478726254</c:v>
                </c:pt>
                <c:pt idx="1">
                  <c:v>14932528207</c:v>
                </c:pt>
                <c:pt idx="2">
                  <c:v>1743548573</c:v>
                </c:pt>
                <c:pt idx="3">
                  <c:v>17015239570</c:v>
                </c:pt>
                <c:pt idx="4">
                  <c:v>1087459507</c:v>
                </c:pt>
                <c:pt idx="5">
                  <c:v>3568000000</c:v>
                </c:pt>
              </c:numCache>
            </c:numRef>
          </c:val>
          <c:extLst>
            <c:ext xmlns:c16="http://schemas.microsoft.com/office/drawing/2014/chart" uri="{C3380CC4-5D6E-409C-BE32-E72D297353CC}">
              <c16:uniqueId val="{00000019-C655-4895-A6D5-CE982FC4878A}"/>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7.3832777189392559E-3"/>
          <c:y val="0.75325921821442299"/>
          <c:w val="0.32069969065805937"/>
          <c:h val="0.24642405150155439"/>
        </c:manualLayout>
      </c:layout>
      <c:overlay val="0"/>
      <c:spPr>
        <a:noFill/>
        <a:ln>
          <a:solidFill>
            <a:schemeClr val="accent1"/>
          </a:solidFill>
        </a:ln>
        <a:effectLst>
          <a:softEdge rad="635000"/>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landscape" horizontalDpi="-1" verticalDpi="-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1467970</xdr:colOff>
      <xdr:row>199</xdr:row>
      <xdr:rowOff>132230</xdr:rowOff>
    </xdr:from>
    <xdr:to>
      <xdr:col>5</xdr:col>
      <xdr:colOff>1154206</xdr:colOff>
      <xdr:row>221</xdr:row>
      <xdr:rowOff>171450</xdr:rowOff>
    </xdr:to>
    <xdr:graphicFrame macro="">
      <xdr:nvGraphicFramePr>
        <xdr:cNvPr id="3" name="Gráfico 2">
          <a:extLst>
            <a:ext uri="{FF2B5EF4-FFF2-40B4-BE49-F238E27FC236}">
              <a16:creationId xmlns:a16="http://schemas.microsoft.com/office/drawing/2014/main" id="{C40D9073-D947-4A46-A7B9-473EE59D9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7</xdr:col>
      <xdr:colOff>9525</xdr:colOff>
      <xdr:row>64</xdr:row>
      <xdr:rowOff>171450</xdr:rowOff>
    </xdr:to>
    <xdr:cxnSp macro="">
      <xdr:nvCxnSpPr>
        <xdr:cNvPr id="2" name="Conector recto 1">
          <a:extLst>
            <a:ext uri="{FF2B5EF4-FFF2-40B4-BE49-F238E27FC236}">
              <a16:creationId xmlns:a16="http://schemas.microsoft.com/office/drawing/2014/main" id="{9C169592-52FB-4EFE-B444-14BB53B867AF}"/>
            </a:ext>
          </a:extLst>
        </xdr:cNvPr>
        <xdr:cNvCxnSpPr/>
      </xdr:nvCxnSpPr>
      <xdr:spPr>
        <a:xfrm>
          <a:off x="8239125" y="21097875"/>
          <a:ext cx="787717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281</xdr:row>
      <xdr:rowOff>19050</xdr:rowOff>
    </xdr:from>
    <xdr:to>
      <xdr:col>6</xdr:col>
      <xdr:colOff>3419475</xdr:colOff>
      <xdr:row>284</xdr:row>
      <xdr:rowOff>85725</xdr:rowOff>
    </xdr:to>
    <xdr:cxnSp macro="">
      <xdr:nvCxnSpPr>
        <xdr:cNvPr id="5" name="Conector recto 4">
          <a:extLst>
            <a:ext uri="{FF2B5EF4-FFF2-40B4-BE49-F238E27FC236}">
              <a16:creationId xmlns:a16="http://schemas.microsoft.com/office/drawing/2014/main" id="{06D4E3BC-2CB0-0B89-2A00-C99AD0C26611}"/>
            </a:ext>
          </a:extLst>
        </xdr:cNvPr>
        <xdr:cNvCxnSpPr/>
      </xdr:nvCxnSpPr>
      <xdr:spPr>
        <a:xfrm>
          <a:off x="57150" y="109880400"/>
          <a:ext cx="15925800" cy="66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290</xdr:row>
      <xdr:rowOff>47625</xdr:rowOff>
    </xdr:from>
    <xdr:to>
      <xdr:col>7</xdr:col>
      <xdr:colOff>9525</xdr:colOff>
      <xdr:row>291</xdr:row>
      <xdr:rowOff>152400</xdr:rowOff>
    </xdr:to>
    <xdr:cxnSp macro="">
      <xdr:nvCxnSpPr>
        <xdr:cNvPr id="6" name="Conector recto 5">
          <a:extLst>
            <a:ext uri="{FF2B5EF4-FFF2-40B4-BE49-F238E27FC236}">
              <a16:creationId xmlns:a16="http://schemas.microsoft.com/office/drawing/2014/main" id="{6F3F2E6F-0109-4202-9563-A8BAE14E1C08}"/>
            </a:ext>
          </a:extLst>
        </xdr:cNvPr>
        <xdr:cNvCxnSpPr/>
      </xdr:nvCxnSpPr>
      <xdr:spPr>
        <a:xfrm>
          <a:off x="47625" y="112423575"/>
          <a:ext cx="16068675"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296</xdr:row>
      <xdr:rowOff>19050</xdr:rowOff>
    </xdr:from>
    <xdr:to>
      <xdr:col>6</xdr:col>
      <xdr:colOff>3505200</xdr:colOff>
      <xdr:row>297</xdr:row>
      <xdr:rowOff>123825</xdr:rowOff>
    </xdr:to>
    <xdr:cxnSp macro="">
      <xdr:nvCxnSpPr>
        <xdr:cNvPr id="9" name="Conector recto 8">
          <a:extLst>
            <a:ext uri="{FF2B5EF4-FFF2-40B4-BE49-F238E27FC236}">
              <a16:creationId xmlns:a16="http://schemas.microsoft.com/office/drawing/2014/main" id="{766D3ADA-5BDE-4D9F-A5E6-3B921CD7A6E9}"/>
            </a:ext>
          </a:extLst>
        </xdr:cNvPr>
        <xdr:cNvCxnSpPr/>
      </xdr:nvCxnSpPr>
      <xdr:spPr>
        <a:xfrm>
          <a:off x="0" y="113871375"/>
          <a:ext cx="16068675"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246</xdr:row>
      <xdr:rowOff>28575</xdr:rowOff>
    </xdr:from>
    <xdr:to>
      <xdr:col>6</xdr:col>
      <xdr:colOff>3514725</xdr:colOff>
      <xdr:row>249</xdr:row>
      <xdr:rowOff>142875</xdr:rowOff>
    </xdr:to>
    <xdr:cxnSp macro="">
      <xdr:nvCxnSpPr>
        <xdr:cNvPr id="10" name="Conector recto 9">
          <a:extLst>
            <a:ext uri="{FF2B5EF4-FFF2-40B4-BE49-F238E27FC236}">
              <a16:creationId xmlns:a16="http://schemas.microsoft.com/office/drawing/2014/main" id="{C65689E8-4E39-4F84-AB10-DBB26B11EFB9}"/>
            </a:ext>
          </a:extLst>
        </xdr:cNvPr>
        <xdr:cNvCxnSpPr/>
      </xdr:nvCxnSpPr>
      <xdr:spPr>
        <a:xfrm>
          <a:off x="0" y="97678875"/>
          <a:ext cx="16078200" cy="71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225</xdr:row>
      <xdr:rowOff>38100</xdr:rowOff>
    </xdr:from>
    <xdr:to>
      <xdr:col>6</xdr:col>
      <xdr:colOff>3486150</xdr:colOff>
      <xdr:row>228</xdr:row>
      <xdr:rowOff>190500</xdr:rowOff>
    </xdr:to>
    <xdr:cxnSp macro="">
      <xdr:nvCxnSpPr>
        <xdr:cNvPr id="12" name="Conector recto 11">
          <a:extLst>
            <a:ext uri="{FF2B5EF4-FFF2-40B4-BE49-F238E27FC236}">
              <a16:creationId xmlns:a16="http://schemas.microsoft.com/office/drawing/2014/main" id="{BD564D3D-EC5E-4536-908D-405EC27EB0EA}"/>
            </a:ext>
          </a:extLst>
        </xdr:cNvPr>
        <xdr:cNvCxnSpPr/>
      </xdr:nvCxnSpPr>
      <xdr:spPr>
        <a:xfrm>
          <a:off x="0" y="91925775"/>
          <a:ext cx="16049625" cy="752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87</xdr:row>
      <xdr:rowOff>28575</xdr:rowOff>
    </xdr:from>
    <xdr:to>
      <xdr:col>7</xdr:col>
      <xdr:colOff>0</xdr:colOff>
      <xdr:row>90</xdr:row>
      <xdr:rowOff>161925</xdr:rowOff>
    </xdr:to>
    <xdr:cxnSp macro="">
      <xdr:nvCxnSpPr>
        <xdr:cNvPr id="14" name="Conector recto 13">
          <a:extLst>
            <a:ext uri="{FF2B5EF4-FFF2-40B4-BE49-F238E27FC236}">
              <a16:creationId xmlns:a16="http://schemas.microsoft.com/office/drawing/2014/main" id="{0AE45B95-27DC-419B-8925-FB2FE53972B7}"/>
            </a:ext>
          </a:extLst>
        </xdr:cNvPr>
        <xdr:cNvCxnSpPr/>
      </xdr:nvCxnSpPr>
      <xdr:spPr>
        <a:xfrm>
          <a:off x="0" y="28336875"/>
          <a:ext cx="16106775"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800100</xdr:colOff>
      <xdr:row>0</xdr:row>
      <xdr:rowOff>85725</xdr:rowOff>
    </xdr:from>
    <xdr:to>
      <xdr:col>6</xdr:col>
      <xdr:colOff>2336001</xdr:colOff>
      <xdr:row>0</xdr:row>
      <xdr:rowOff>829501</xdr:rowOff>
    </xdr:to>
    <xdr:pic>
      <xdr:nvPicPr>
        <xdr:cNvPr id="4" name="Imagen 3">
          <a:extLst>
            <a:ext uri="{FF2B5EF4-FFF2-40B4-BE49-F238E27FC236}">
              <a16:creationId xmlns:a16="http://schemas.microsoft.com/office/drawing/2014/main" id="{B6BB880C-0880-68A9-2821-7EE3323ADFA9}"/>
            </a:ext>
          </a:extLst>
        </xdr:cNvPr>
        <xdr:cNvPicPr>
          <a:picLocks noChangeAspect="1"/>
        </xdr:cNvPicPr>
      </xdr:nvPicPr>
      <xdr:blipFill>
        <a:blip xmlns:r="http://schemas.openxmlformats.org/officeDocument/2006/relationships" r:embed="rId2"/>
        <a:stretch>
          <a:fillRect/>
        </a:stretch>
      </xdr:blipFill>
      <xdr:spPr>
        <a:xfrm>
          <a:off x="800100" y="85725"/>
          <a:ext cx="14223201" cy="743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1207035</xdr:colOff>
      <xdr:row>210</xdr:row>
      <xdr:rowOff>232122</xdr:rowOff>
    </xdr:from>
    <xdr:to>
      <xdr:col>5</xdr:col>
      <xdr:colOff>664349</xdr:colOff>
      <xdr:row>231</xdr:row>
      <xdr:rowOff>78441</xdr:rowOff>
    </xdr:to>
    <xdr:graphicFrame macro="">
      <xdr:nvGraphicFramePr>
        <xdr:cNvPr id="2" name="Gráfico 1">
          <a:extLst>
            <a:ext uri="{FF2B5EF4-FFF2-40B4-BE49-F238E27FC236}">
              <a16:creationId xmlns:a16="http://schemas.microsoft.com/office/drawing/2014/main" id="{95A6CD96-705C-45B3-A7D6-8F6032F46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66</xdr:row>
      <xdr:rowOff>0</xdr:rowOff>
    </xdr:from>
    <xdr:to>
      <xdr:col>7</xdr:col>
      <xdr:colOff>9525</xdr:colOff>
      <xdr:row>67</xdr:row>
      <xdr:rowOff>171450</xdr:rowOff>
    </xdr:to>
    <xdr:cxnSp macro="">
      <xdr:nvCxnSpPr>
        <xdr:cNvPr id="3" name="Conector recto 2">
          <a:extLst>
            <a:ext uri="{FF2B5EF4-FFF2-40B4-BE49-F238E27FC236}">
              <a16:creationId xmlns:a16="http://schemas.microsoft.com/office/drawing/2014/main" id="{07AD0D7E-ED2F-4223-895C-B58F5157046E}"/>
            </a:ext>
          </a:extLst>
        </xdr:cNvPr>
        <xdr:cNvCxnSpPr/>
      </xdr:nvCxnSpPr>
      <xdr:spPr>
        <a:xfrm>
          <a:off x="8362950" y="22545675"/>
          <a:ext cx="787717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289</xdr:row>
      <xdr:rowOff>19050</xdr:rowOff>
    </xdr:from>
    <xdr:to>
      <xdr:col>6</xdr:col>
      <xdr:colOff>3419475</xdr:colOff>
      <xdr:row>290</xdr:row>
      <xdr:rowOff>0</xdr:rowOff>
    </xdr:to>
    <xdr:cxnSp macro="">
      <xdr:nvCxnSpPr>
        <xdr:cNvPr id="4" name="Conector recto 3">
          <a:extLst>
            <a:ext uri="{FF2B5EF4-FFF2-40B4-BE49-F238E27FC236}">
              <a16:creationId xmlns:a16="http://schemas.microsoft.com/office/drawing/2014/main" id="{4EA2A44E-49C6-405F-B977-6D3A506B5A16}"/>
            </a:ext>
          </a:extLst>
        </xdr:cNvPr>
        <xdr:cNvCxnSpPr/>
      </xdr:nvCxnSpPr>
      <xdr:spPr>
        <a:xfrm>
          <a:off x="57150" y="159562800"/>
          <a:ext cx="16049625" cy="66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295</xdr:row>
      <xdr:rowOff>47625</xdr:rowOff>
    </xdr:from>
    <xdr:to>
      <xdr:col>6</xdr:col>
      <xdr:colOff>3374571</xdr:colOff>
      <xdr:row>296</xdr:row>
      <xdr:rowOff>108857</xdr:rowOff>
    </xdr:to>
    <xdr:cxnSp macro="">
      <xdr:nvCxnSpPr>
        <xdr:cNvPr id="5" name="Conector recto 4">
          <a:extLst>
            <a:ext uri="{FF2B5EF4-FFF2-40B4-BE49-F238E27FC236}">
              <a16:creationId xmlns:a16="http://schemas.microsoft.com/office/drawing/2014/main" id="{D2212B04-D206-422C-9ED5-D9994318AD43}"/>
            </a:ext>
          </a:extLst>
        </xdr:cNvPr>
        <xdr:cNvCxnSpPr/>
      </xdr:nvCxnSpPr>
      <xdr:spPr>
        <a:xfrm>
          <a:off x="47625" y="164884554"/>
          <a:ext cx="16280946" cy="2653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301</xdr:row>
      <xdr:rowOff>19050</xdr:rowOff>
    </xdr:from>
    <xdr:to>
      <xdr:col>6</xdr:col>
      <xdr:colOff>3505200</xdr:colOff>
      <xdr:row>302</xdr:row>
      <xdr:rowOff>123825</xdr:rowOff>
    </xdr:to>
    <xdr:cxnSp macro="">
      <xdr:nvCxnSpPr>
        <xdr:cNvPr id="6" name="Conector recto 5">
          <a:extLst>
            <a:ext uri="{FF2B5EF4-FFF2-40B4-BE49-F238E27FC236}">
              <a16:creationId xmlns:a16="http://schemas.microsoft.com/office/drawing/2014/main" id="{234EC8FE-2FD0-46DA-A5EF-A812C4E696AC}"/>
            </a:ext>
          </a:extLst>
        </xdr:cNvPr>
        <xdr:cNvCxnSpPr/>
      </xdr:nvCxnSpPr>
      <xdr:spPr>
        <a:xfrm>
          <a:off x="0" y="162963225"/>
          <a:ext cx="16192500"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254</xdr:row>
      <xdr:rowOff>28575</xdr:rowOff>
    </xdr:from>
    <xdr:to>
      <xdr:col>6</xdr:col>
      <xdr:colOff>3514725</xdr:colOff>
      <xdr:row>257</xdr:row>
      <xdr:rowOff>142875</xdr:rowOff>
    </xdr:to>
    <xdr:cxnSp macro="">
      <xdr:nvCxnSpPr>
        <xdr:cNvPr id="7" name="Conector recto 6">
          <a:extLst>
            <a:ext uri="{FF2B5EF4-FFF2-40B4-BE49-F238E27FC236}">
              <a16:creationId xmlns:a16="http://schemas.microsoft.com/office/drawing/2014/main" id="{CF6D0448-A475-4184-B942-C13C985289DC}"/>
            </a:ext>
          </a:extLst>
        </xdr:cNvPr>
        <xdr:cNvCxnSpPr/>
      </xdr:nvCxnSpPr>
      <xdr:spPr>
        <a:xfrm>
          <a:off x="0" y="147618450"/>
          <a:ext cx="16202025" cy="71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234</xdr:row>
      <xdr:rowOff>38100</xdr:rowOff>
    </xdr:from>
    <xdr:to>
      <xdr:col>6</xdr:col>
      <xdr:colOff>3486150</xdr:colOff>
      <xdr:row>236</xdr:row>
      <xdr:rowOff>0</xdr:rowOff>
    </xdr:to>
    <xdr:cxnSp macro="">
      <xdr:nvCxnSpPr>
        <xdr:cNvPr id="8" name="Conector recto 7">
          <a:extLst>
            <a:ext uri="{FF2B5EF4-FFF2-40B4-BE49-F238E27FC236}">
              <a16:creationId xmlns:a16="http://schemas.microsoft.com/office/drawing/2014/main" id="{D721D362-DBDE-4CCE-A3F8-E2AFA5E68762}"/>
            </a:ext>
          </a:extLst>
        </xdr:cNvPr>
        <xdr:cNvCxnSpPr/>
      </xdr:nvCxnSpPr>
      <xdr:spPr>
        <a:xfrm>
          <a:off x="0" y="142113000"/>
          <a:ext cx="16173450" cy="752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90</xdr:row>
      <xdr:rowOff>28575</xdr:rowOff>
    </xdr:from>
    <xdr:to>
      <xdr:col>7</xdr:col>
      <xdr:colOff>0</xdr:colOff>
      <xdr:row>92</xdr:row>
      <xdr:rowOff>0</xdr:rowOff>
    </xdr:to>
    <xdr:cxnSp macro="">
      <xdr:nvCxnSpPr>
        <xdr:cNvPr id="9" name="Conector recto 8">
          <a:extLst>
            <a:ext uri="{FF2B5EF4-FFF2-40B4-BE49-F238E27FC236}">
              <a16:creationId xmlns:a16="http://schemas.microsoft.com/office/drawing/2014/main" id="{94738394-0429-4FE3-A348-E21D399637D4}"/>
            </a:ext>
          </a:extLst>
        </xdr:cNvPr>
        <xdr:cNvCxnSpPr/>
      </xdr:nvCxnSpPr>
      <xdr:spPr>
        <a:xfrm>
          <a:off x="0" y="29708475"/>
          <a:ext cx="16230600" cy="733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800100</xdr:colOff>
      <xdr:row>0</xdr:row>
      <xdr:rowOff>85725</xdr:rowOff>
    </xdr:from>
    <xdr:to>
      <xdr:col>6</xdr:col>
      <xdr:colOff>2088351</xdr:colOff>
      <xdr:row>0</xdr:row>
      <xdr:rowOff>829501</xdr:rowOff>
    </xdr:to>
    <xdr:pic>
      <xdr:nvPicPr>
        <xdr:cNvPr id="10" name="Imagen 9">
          <a:extLst>
            <a:ext uri="{FF2B5EF4-FFF2-40B4-BE49-F238E27FC236}">
              <a16:creationId xmlns:a16="http://schemas.microsoft.com/office/drawing/2014/main" id="{52B95525-0534-433F-B38E-DA3338EED031}"/>
            </a:ext>
          </a:extLst>
        </xdr:cNvPr>
        <xdr:cNvPicPr>
          <a:picLocks noChangeAspect="1"/>
        </xdr:cNvPicPr>
      </xdr:nvPicPr>
      <xdr:blipFill>
        <a:blip xmlns:r="http://schemas.openxmlformats.org/officeDocument/2006/relationships" r:embed="rId2"/>
        <a:stretch>
          <a:fillRect/>
        </a:stretch>
      </xdr:blipFill>
      <xdr:spPr>
        <a:xfrm>
          <a:off x="800100" y="85725"/>
          <a:ext cx="14223201" cy="743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ctorina.anazco/Downloads/Matriz%20Rendici&#243;n%20de%20Cuentas%202022%20-%20CARGADO%20-%20ACTIVIDAD%201-%20TERCER%20TRIMESTRE%20-%20FINAN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8 Ejecución Financiera"/>
    </sheetNames>
    <sheetDataSet>
      <sheetData sheetId="0">
        <row r="97">
          <cell r="B97" t="str">
            <v xml:space="preserve"> SERVICIOS PERSONALES</v>
          </cell>
          <cell r="D97">
            <v>32478726254</v>
          </cell>
        </row>
        <row r="106">
          <cell r="B106" t="str">
            <v>SERVICIOS NO PERSONALES</v>
          </cell>
          <cell r="D106">
            <v>14932528207</v>
          </cell>
        </row>
        <row r="113">
          <cell r="B113" t="str">
            <v>BIENES DE CONSUMO E INSUMOS</v>
          </cell>
          <cell r="D113">
            <v>1743548573</v>
          </cell>
        </row>
        <row r="119">
          <cell r="B119" t="str">
            <v>INVERSIÓN FISICA</v>
          </cell>
          <cell r="D119">
            <v>17015239570</v>
          </cell>
        </row>
        <row r="121">
          <cell r="B121" t="str">
            <v>TRANSFERENCIAS</v>
          </cell>
          <cell r="D121">
            <v>1087459507</v>
          </cell>
        </row>
        <row r="124">
          <cell r="B124" t="str">
            <v>OTROS GASTO</v>
          </cell>
          <cell r="D124">
            <v>3568000000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senac.gov.py/portal" TargetMode="External"/><Relationship Id="rId21" Type="http://schemas.openxmlformats.org/officeDocument/2006/relationships/hyperlink" Target="https://mdipy-my.sharepoint.com/:f:/g/personal/paola_urunaga_mdi_gov_py/EmuPIc4qr_1AvNt5SULXSPIB1jeBMJhLNLipGf27N2N0sg?e=CIsPaL" TargetMode="External"/><Relationship Id="rId42" Type="http://schemas.openxmlformats.org/officeDocument/2006/relationships/hyperlink" Target="https://mdipy-my.sharepoint.com/:b:/g/personal/natalia_caballero_mdi_gov_py/EXFC-3I5x8RDjiuGNCd9vGUBN2xeme8srSgI2wpQtKh94g?e=cMxzG8;" TargetMode="External"/><Relationship Id="rId47" Type="http://schemas.openxmlformats.org/officeDocument/2006/relationships/hyperlink" Target="https://mdipy-my.sharepoint.com/:b:/g/personal/natalia_caballero_mdi_gov_py/ESt-fm1_U8dHi0YUnPo3PeIBYROGjWnHppOxgYV72Df51A?e=6cHYOc" TargetMode="External"/><Relationship Id="rId63" Type="http://schemas.openxmlformats.org/officeDocument/2006/relationships/hyperlink" Target="https://mdipy-my.sharepoint.com/:b:/g/personal/monica_fuster_mdi_gov_py/EfFch2MqODZPgRfaMlL4EVkBS5jJtCIkioRfJmi2CGkd3A" TargetMode="External"/><Relationship Id="rId68" Type="http://schemas.openxmlformats.org/officeDocument/2006/relationships/hyperlink" Target="https://mdipy-my.sharepoint.com/:b:/g/personal/monica_fuster_mdi_gov_py/EW2WnmoVJhhHmJw-ITHx1GEBC2vH1o2kzWosow11qRHNNw" TargetMode="External"/><Relationship Id="rId84" Type="http://schemas.openxmlformats.org/officeDocument/2006/relationships/hyperlink" Target="https://mdipy-my.sharepoint.com/:f:/g/personal/liliana_diaz_mdi_gov_py/Eo4aX8Knj1tNlD3KEK-eepQBg7h6JaIK07fonObGcxR4uA?e=jkOyDv" TargetMode="External"/><Relationship Id="rId16" Type="http://schemas.openxmlformats.org/officeDocument/2006/relationships/hyperlink" Target="https://mdipy-my.sharepoint.com/:b:/g/personal/paola_urunaga_mdi_gov_py/Edxc3DW9Ps5Kl4FE5EoqEuQBq3kFIuyCihhysPH1JpppHA?e=NNghSC" TargetMode="External"/><Relationship Id="rId11" Type="http://schemas.openxmlformats.org/officeDocument/2006/relationships/hyperlink" Target="https://www.contrataciones.gov.py/licitaciones/adjudicacion/416850-consultoria-soporte-tecnico-infraestructura-ad-referendum-plurianual-1/resumen-adjudicacion.html" TargetMode="External"/><Relationship Id="rId32" Type="http://schemas.openxmlformats.org/officeDocument/2006/relationships/hyperlink" Target="https://informacionpublica.paraguay.gov.py/portal/" TargetMode="External"/><Relationship Id="rId37" Type="http://schemas.openxmlformats.org/officeDocument/2006/relationships/hyperlink" Target="https://mdipy-my.sharepoint.com/personal/comunicaciones_mdi_gov_py/_layouts/15/onedrive.aspx?login_hint=comunicaciones%40mdi%2Egov%2Epy" TargetMode="External"/><Relationship Id="rId53" Type="http://schemas.openxmlformats.org/officeDocument/2006/relationships/hyperlink" Target="https://mdipy-my.sharepoint.com/:f:/g/personal/monitoreo_vmap_mdi_gov_py/EmISShi9LHlArpmkWBRb-YUBC9Hvo2Qod9PMb4ByTZZrNw?e=DDbRVS" TargetMode="External"/><Relationship Id="rId58" Type="http://schemas.openxmlformats.org/officeDocument/2006/relationships/hyperlink" Target="https://www.mdi.gov.py/2022/09/15/charla-de-prevencion-sobre-violencia-intrafamiliar-a-estudiantes-en-vinas-cue/" TargetMode="External"/><Relationship Id="rId74" Type="http://schemas.openxmlformats.org/officeDocument/2006/relationships/hyperlink" Target="https://mdipy-my.sharepoint.com/:b:/g/personal/monica_fuster_mdi_gov_py/EQJ2Ra1bUHtMkwB-tlGUtXMB4nMHlvQXdJjnpJ0Q_vkx7A" TargetMode="External"/><Relationship Id="rId79" Type="http://schemas.openxmlformats.org/officeDocument/2006/relationships/hyperlink" Target="https://mdipy-my.sharepoint.com/:b:/g/personal/monica_fuster_mdi_gov_py/EXMlsqYD2LxHoRA03cxxZDMBIsEsfHSttlLj8D45o2PMUQ" TargetMode="External"/><Relationship Id="rId5" Type="http://schemas.openxmlformats.org/officeDocument/2006/relationships/hyperlink" Target="https://www.contrataciones.gov.py/licitaciones/convocatoria/418690-adquisicion-tintas-toner-hp-samsung-1.html" TargetMode="External"/><Relationship Id="rId19" Type="http://schemas.openxmlformats.org/officeDocument/2006/relationships/hyperlink" Target="https://mdipy-my.sharepoint.com/:b:/g/personal/dganticorrupcion_mdi_gov_py/EXCukFbxWHJLm59QZ8MtLDEBXcC2PalAYybt_HIg2w1ONw?e=UlSghD" TargetMode="External"/><Relationship Id="rId14" Type="http://schemas.openxmlformats.org/officeDocument/2006/relationships/hyperlink" Target="https://mdipy-my.sharepoint.com/:b:/g/personal/paola_urunaga_mdi_gov_py/Edxc3DW9Ps5Kl4FE5EoqEuQBq3kFIuyCihhysPH1JpppHA?e=NNghSC" TargetMode="External"/><Relationship Id="rId22" Type="http://schemas.openxmlformats.org/officeDocument/2006/relationships/hyperlink" Target="https://mdipy-my.sharepoint.com/:b:/g/personal/paola_urunaga_mdi_gov_py/ESbhxDbjyKdPvk74O4_Tc-kB0zT41PvnSxXvWQ6LBMFr0g?e=d5vguS" TargetMode="External"/><Relationship Id="rId27" Type="http://schemas.openxmlformats.org/officeDocument/2006/relationships/hyperlink" Target="https://informacionpublica.paraguay.gov.py/portal/" TargetMode="External"/><Relationship Id="rId30" Type="http://schemas.openxmlformats.org/officeDocument/2006/relationships/hyperlink" Target="https://denuncias.gov.py/portal-publico" TargetMode="External"/><Relationship Id="rId35" Type="http://schemas.openxmlformats.org/officeDocument/2006/relationships/hyperlink" Target="https://twitter.com/minteriorpy" TargetMode="External"/><Relationship Id="rId43" Type="http://schemas.openxmlformats.org/officeDocument/2006/relationships/hyperlink" Target="https://mdipy-my.sharepoint.com/:b:/g/personal/natalia_caballero_mdi_gov_py/EZi-1heQ9O9NjwgvPA3B8ZgB6mzDAiC77al7qrXCq2hbtw?e=xpjAY7" TargetMode="External"/><Relationship Id="rId48" Type="http://schemas.openxmlformats.org/officeDocument/2006/relationships/hyperlink" Target="https://mdipy-my.sharepoint.com/:b:/g/personal/natalia_caballero_mdi_gov_py/EYQ7sdf-MhNJvKXrmwKAsJ0BnQqeg669xHLDnnEVJJOpNg?e=Hpdnsb" TargetMode="External"/><Relationship Id="rId56" Type="http://schemas.openxmlformats.org/officeDocument/2006/relationships/hyperlink" Target="https://www.mdi.gov.py/2022/09/21/ministerio-del-interior-implemento-programa-de-gobernanza-efectiva-en-el-departamento-itapua/" TargetMode="External"/><Relationship Id="rId64" Type="http://schemas.openxmlformats.org/officeDocument/2006/relationships/hyperlink" Target="https://mdipy-my.sharepoint.com/:b:/g/personal/monica_fuster_mdi_gov_py/ETj5bwwZp49Oj3EgrPC980oBAQuLnKOjzbOstAA_asSuiA" TargetMode="External"/><Relationship Id="rId69" Type="http://schemas.openxmlformats.org/officeDocument/2006/relationships/hyperlink" Target="https://mdipy-my.sharepoint.com/:b:/g/personal/monica_fuster_mdi_gov_py/EWsQ43PoupNPkmLWsJQsEmUBnZeCXfluVDfdaFCSp8q3dA" TargetMode="External"/><Relationship Id="rId77" Type="http://schemas.openxmlformats.org/officeDocument/2006/relationships/hyperlink" Target="https://mdipy-my.sharepoint.com/:b:/g/personal/monica_fuster_mdi_gov_py/Eca7CL8wI5xOhgjxk3R9d7oB-u62JDlr-SQVq86bibwlng" TargetMode="External"/><Relationship Id="rId8" Type="http://schemas.openxmlformats.org/officeDocument/2006/relationships/hyperlink" Target="https://www.contrataciones.gov.py/licitaciones/adjudicacion/416055-contratacion-extension-garantia-equipos-mantenimiento-datacenter-mdi-sige-911-sip-pn-1/resumen-adjudicacion.html" TargetMode="External"/><Relationship Id="rId51" Type="http://schemas.openxmlformats.org/officeDocument/2006/relationships/hyperlink" Target="https://mdipy-my.sharepoint.com/:f:/g/personal/monitoreo_vmap_mdi_gov_py/Er149M7kQcZEkveTlubFA9ABtVbf3ztFkWvtfodvgpknqQ?e=TXrfp8" TargetMode="External"/><Relationship Id="rId72" Type="http://schemas.openxmlformats.org/officeDocument/2006/relationships/hyperlink" Target="https://mdipy-my.sharepoint.com/:b:/g/personal/monica_fuster_mdi_gov_py/ES3G5_pugXRGi0V1E6QFgPQBQBZ5ovKHPW9mGj3H7Io7TA" TargetMode="External"/><Relationship Id="rId80" Type="http://schemas.openxmlformats.org/officeDocument/2006/relationships/hyperlink" Target="https://www.contrataciones.gov.py/licitaciones/convocatoria/416055-contratacion-extension-garantia-equipos-mantenimiento-datacenter-mdi-sige-911-sip-pn-1.html" TargetMode="External"/><Relationship Id="rId85" Type="http://schemas.openxmlformats.org/officeDocument/2006/relationships/hyperlink" Target="https://mdipy-my.sharepoint.com/:f:/g/personal/liliana_diaz_mdi_gov_py/Es0ICoKZz6dAji18Fjk2ACQBg9iN6KnxDXWOmyiQ9kanHQ?e=VCD5dq" TargetMode="External"/><Relationship Id="rId3" Type="http://schemas.openxmlformats.org/officeDocument/2006/relationships/hyperlink" Target="https://www.mdi.gov.py/wp-content/uploads/2022/03/Plan-de-Rendicion-de-Cuentas-al-Ciudadano-2022.pdf" TargetMode="External"/><Relationship Id="rId12" Type="http://schemas.openxmlformats.org/officeDocument/2006/relationships/hyperlink" Target="https://www.contrataciones.gov.py/licitaciones/adjudicacion/416389-servicios-consultoria-asesoria-seguridad-informacion-ministerio-interior-ad-referend-1/resumen-adjudicacion.html" TargetMode="External"/><Relationship Id="rId17" Type="http://schemas.openxmlformats.org/officeDocument/2006/relationships/hyperlink" Target="https://mdipy-my.sharepoint.com/:b:/g/personal/paola_urunaga_mdi_gov_py/Edxc3DW9Ps5Kl4FE5EoqEuQBq3kFIuyCihhysPH1JpppHA?e=NNghSC" TargetMode="External"/><Relationship Id="rId25" Type="http://schemas.openxmlformats.org/officeDocument/2006/relationships/hyperlink" Target="https://transparencia.senac.gov.py/portal" TargetMode="External"/><Relationship Id="rId33" Type="http://schemas.openxmlformats.org/officeDocument/2006/relationships/hyperlink" Target="https://www.mdi.gov.py/" TargetMode="External"/><Relationship Id="rId38" Type="http://schemas.openxmlformats.org/officeDocument/2006/relationships/hyperlink" Target="http://www.youtube.com/channel/UCvJBCBu14iFzd-TYwAIfyTA" TargetMode="External"/><Relationship Id="rId46" Type="http://schemas.openxmlformats.org/officeDocument/2006/relationships/hyperlink" Target="https://mdipy-my.sharepoint.com/:b:/g/personal/natalia_caballero_mdi_gov_py/EXqZCXda0jNNoYJYKkwlHHsBtvk8lm3l47oh7VDUoccjTQ?e=gWy339" TargetMode="External"/><Relationship Id="rId59" Type="http://schemas.openxmlformats.org/officeDocument/2006/relationships/hyperlink" Target="https://www.instagram.com/p/CiiBadIrCdM/?igshid=NmNmNjAwNzg%3D" TargetMode="External"/><Relationship Id="rId67" Type="http://schemas.openxmlformats.org/officeDocument/2006/relationships/hyperlink" Target="https://mdipy-my.sharepoint.com/:b:/g/personal/monica_fuster_mdi_gov_py/EYTUZfXdNHRCjHm6s4XgcmgBVAjgalj48AN7dUoQsZ1wGw" TargetMode="External"/><Relationship Id="rId20" Type="http://schemas.openxmlformats.org/officeDocument/2006/relationships/hyperlink" Target="https://mdipy-my.sharepoint.com/:b:/g/personal/paola_urunaga_mdi_gov_py/Edxc3DW9Ps5Kl4FE5EoqEuQBq3kFIuyCihhysPH1JpppHA?e=NNghSC" TargetMode="External"/><Relationship Id="rId41" Type="http://schemas.openxmlformats.org/officeDocument/2006/relationships/hyperlink" Target="https://mdipy-my.sharepoint.com/:w:/g/personal/natalia_caballero_mdi_gov_py/EUdkmhpMxmJHr13J_7qZxo4BEmaWcYg3StQV4nuGAvlZKQ?e=PVDwId" TargetMode="External"/><Relationship Id="rId54" Type="http://schemas.openxmlformats.org/officeDocument/2006/relationships/hyperlink" Target="https://mdipy-my.sharepoint.com/:f:/g/personal/monitoreo_vmap_mdi_gov_py/Eo_g3c4lak5Dlr2n_uRBFPMBKCveopHPkb3DSc-FMIjNyg?e=etFXId" TargetMode="External"/><Relationship Id="rId62" Type="http://schemas.openxmlformats.org/officeDocument/2006/relationships/hyperlink" Target="https://mdipy-my.sharepoint.com/:b:/g/personal/monica_fuster_mdi_gov_py/ER-pX76MJEVLvuFoi0PbEEcB366NdSDb04ssH4Zkt_hduQ" TargetMode="External"/><Relationship Id="rId70" Type="http://schemas.openxmlformats.org/officeDocument/2006/relationships/hyperlink" Target="https://mdipy-my.sharepoint.com/:b:/g/personal/monica_fuster_mdi_gov_py/EWA2jLSeTgVDkGDGrr5E3RgBwwqK5dM3PcyC31yqa-QufQ" TargetMode="External"/><Relationship Id="rId75" Type="http://schemas.openxmlformats.org/officeDocument/2006/relationships/hyperlink" Target="https://mdipy-my.sharepoint.com/:b:/g/personal/monica_fuster_mdi_gov_py/EZc9bHmGaeZIvbg_qY1BVFUBz3NjdUaAKDvdGjTF1WEv4g" TargetMode="External"/><Relationship Id="rId83" Type="http://schemas.openxmlformats.org/officeDocument/2006/relationships/hyperlink" Target="https://mdipy-my.sharepoint.com/:f:/g/personal/liliana_diaz_mdi_gov_py/EoQhBj4MfK1EhfJek9O_cWABP9gdifv14vSR7vcSkY2zjQ?e=3V9lag" TargetMode="External"/><Relationship Id="rId88" Type="http://schemas.openxmlformats.org/officeDocument/2006/relationships/drawing" Target="../drawings/drawing1.xml"/><Relationship Id="rId1" Type="http://schemas.openxmlformats.org/officeDocument/2006/relationships/hyperlink" Target="https://www.mdi.gov.py/wp-content/uploads/2022/03/Resolucio%CC%81n-89-del-15.02.2022.pdf" TargetMode="External"/><Relationship Id="rId6" Type="http://schemas.openxmlformats.org/officeDocument/2006/relationships/hyperlink" Target="https://www.contrataciones.gov.py/licitaciones/adjudicacion/411325-contratacion-servicios-limpieza-integral-edificios-mdi-ad-referendum-plurianual-1/resumen-adjudicacion.html" TargetMode="External"/><Relationship Id="rId15" Type="http://schemas.openxmlformats.org/officeDocument/2006/relationships/hyperlink" Target="https://mdipy-my.sharepoint.com/:b:/g/personal/paola_urunaga_mdi_gov_py/EYB_WwVhpi9Ak5MGQufst84BkP_Ppjq_nlvMaLv5Sk9DNw?e=jyjK1H" TargetMode="External"/><Relationship Id="rId23" Type="http://schemas.openxmlformats.org/officeDocument/2006/relationships/hyperlink" Target="https://mdipy-my.sharepoint.com/:b:/g/personal/paola_urunaga_mdi_gov_py/Edxc3DW9Ps5Kl4FE5EoqEuQBq3kFIuyCihhysPH1JpppHA?e=NNghSC" TargetMode="External"/><Relationship Id="rId28" Type="http://schemas.openxmlformats.org/officeDocument/2006/relationships/hyperlink" Target="https://informacionpublica.paraguay.gov.py/portal/" TargetMode="External"/><Relationship Id="rId36" Type="http://schemas.openxmlformats.org/officeDocument/2006/relationships/hyperlink" Target="https://www.instagram.com/invites/contact/?i=knkd2ma4etk9&amp;utm_content=3ab64sx" TargetMode="External"/><Relationship Id="rId49" Type="http://schemas.openxmlformats.org/officeDocument/2006/relationships/hyperlink" Target="https://mdipy-my.sharepoint.com/:b:/g/personal/natalia_caballero_mdi_gov_py/EWCYb4symLxDpKZjIsBx7k8B2PH8K15iG2Y1d-DlhglFhA?e=Rx10q1" TargetMode="External"/><Relationship Id="rId57" Type="http://schemas.openxmlformats.org/officeDocument/2006/relationships/hyperlink" Target="https://mdipy-my.sharepoint.com/:f:/g/personal/monitoreo_vmap_mdi_gov_py/EvLKmA-6rW9MsY--bQfq1wcB99DGLUduN1zEZpCuHaPnYw?e=LI3GLV" TargetMode="External"/><Relationship Id="rId10" Type="http://schemas.openxmlformats.org/officeDocument/2006/relationships/hyperlink" Target="https://www.contrataciones.gov.py/licitaciones/adjudicacion/416381-adquisicion-infraestructura-virtualizacion-servidores-mdi-ad-referendum-plurianual-1/resumen-adjudicacion.html" TargetMode="External"/><Relationship Id="rId31" Type="http://schemas.openxmlformats.org/officeDocument/2006/relationships/hyperlink" Target="https://www.denuncias.gov.py/ssps/" TargetMode="External"/><Relationship Id="rId44" Type="http://schemas.openxmlformats.org/officeDocument/2006/relationships/hyperlink" Target="https://mdipy-my.sharepoint.com/:b:/g/personal/natalia_caballero_mdi_gov_py/EfxglnoPJTFOqXYBhj7qrzIBdDsPRHLg6HKwRbOc6e7OGg?e=0Uvhw3" TargetMode="External"/><Relationship Id="rId52" Type="http://schemas.openxmlformats.org/officeDocument/2006/relationships/hyperlink" Target="https://www.mdi.gov.py/2022/08/25/comisiones-vecinales-coordinan-tareas-con-la-direccion-de-enlace-ciudadano-y-multiagencial/" TargetMode="External"/><Relationship Id="rId60" Type="http://schemas.openxmlformats.org/officeDocument/2006/relationships/hyperlink" Target="https://twitter.com/minteriorpy/status/1570431990368722944" TargetMode="External"/><Relationship Id="rId65" Type="http://schemas.openxmlformats.org/officeDocument/2006/relationships/hyperlink" Target="https://mdipy-my.sharepoint.com/:b:/g/personal/monica_fuster_mdi_gov_py/ESmwINGflhdKh3QKUSTBxu0BuPd9X5vbw9les-G-TEeJXA" TargetMode="External"/><Relationship Id="rId73" Type="http://schemas.openxmlformats.org/officeDocument/2006/relationships/hyperlink" Target="https://mdipy-my.sharepoint.com/:b:/g/personal/monica_fuster_mdi_gov_py/EQJ2Ra1bUHtMkwB-tlGUtXMB4nMHlvQXdJjnpJ0Q_vkx7A" TargetMode="External"/><Relationship Id="rId78" Type="http://schemas.openxmlformats.org/officeDocument/2006/relationships/hyperlink" Target="https://mdipy-my.sharepoint.com/:b:/g/personal/monica_fuster_mdi_gov_py/Eca7CL8wI5xOhgjxk3R9d7oB-u62JDlr-SQVq86bibwlng" TargetMode="External"/><Relationship Id="rId81" Type="http://schemas.openxmlformats.org/officeDocument/2006/relationships/hyperlink" Target="https://mdipy-my.sharepoint.com/:f:/g/personal/liliana_diaz_mdi_gov_py/EobrWqJ7aKlKmxxl7Eg1-w0BrqG7nJGJZ0e71QSXA7Y_rw?e=azYYmJ" TargetMode="External"/><Relationship Id="rId86" Type="http://schemas.openxmlformats.org/officeDocument/2006/relationships/hyperlink" Target="https://mdipy-my.sharepoint.com/:f:/g/personal/dganticorrupcion_mdi_gov_py/EolIENXRHVpAo_-sgRP91aIBtQPccYkikrUQzOq92Uxk4Q?e=QkQubc" TargetMode="External"/><Relationship Id="rId4" Type="http://schemas.openxmlformats.org/officeDocument/2006/relationships/hyperlink" Target="https://www.contrataciones.gov.py/licitaciones/adjudicacion/411659-adquisicion-gases-refrigerantes-1/resumen-adjudicacion.html" TargetMode="External"/><Relationship Id="rId9" Type="http://schemas.openxmlformats.org/officeDocument/2006/relationships/hyperlink" Target="https://www.contrataciones.gov.py/licitaciones/adjudicacion/411279-mantenimiento-edificios-ministerio-interior-1/resumen-adjudicacion.html" TargetMode="External"/><Relationship Id="rId13" Type="http://schemas.openxmlformats.org/officeDocument/2006/relationships/hyperlink" Target="https://www.contrataciones.gov.py/licitaciones/adjudicacion/411643-adquisicion-articulos-electricos-pilas-1/resumen-adjudicacion.html" TargetMode="External"/><Relationship Id="rId18" Type="http://schemas.openxmlformats.org/officeDocument/2006/relationships/hyperlink" Target="https://mdipy-my.sharepoint.com/:b:/g/personal/aldo_irala_mdi_gov_py/Ee2BNIV7nptBgAfvJHxWBQ8BtFiPnXi8b5iyRtCTFX8LbA?e=n7FFVw" TargetMode="External"/><Relationship Id="rId39" Type="http://schemas.openxmlformats.org/officeDocument/2006/relationships/hyperlink" Target="https://mdipy-my.sharepoint.com/:b:/g/personal/natalia_caballero_mdi_gov_py/Edjjlr0H6UVNtn3D57SRkIwBy7010Pa3RLOpWtEEGpHLtQ?e=DMRDj2" TargetMode="External"/><Relationship Id="rId34" Type="http://schemas.openxmlformats.org/officeDocument/2006/relationships/hyperlink" Target="https://www.facebook.com/mdiparaguay" TargetMode="External"/><Relationship Id="rId50" Type="http://schemas.openxmlformats.org/officeDocument/2006/relationships/hyperlink" Target="https://mdipy-my.sharepoint.com/:f:/g/personal/monitoreo_vmap_mdi_gov_py/Eog-nf9EiW1BsQAo9MWeOzwB1iVvK2NbVQHANRQIJ4KO1w?e=eVO9is" TargetMode="External"/><Relationship Id="rId55" Type="http://schemas.openxmlformats.org/officeDocument/2006/relationships/hyperlink" Target="https://mdipy-my.sharepoint.com/:f:/g/personal/monitoreo_vmap_mdi_gov_py/En7U4StN9jhKr6jtKpKVmwAB91HTuEq1chK7xfwMcvLGbQ?e=llB6ec" TargetMode="External"/><Relationship Id="rId76" Type="http://schemas.openxmlformats.org/officeDocument/2006/relationships/hyperlink" Target="https://mdipy-my.sharepoint.com/:b:/g/personal/monica_fuster_mdi_gov_py/EZc9bHmGaeZIvbg_qY1BVFUBz3NjdUaAKDvdGjTF1WEv4g" TargetMode="External"/><Relationship Id="rId7" Type="http://schemas.openxmlformats.org/officeDocument/2006/relationships/hyperlink" Target="https://www.contrataciones.gov.py/licitaciones/adjudicacion/416933-contratacion-directa-n-10-adquisicion-hojas-seguridad-1/resumen-adjudicacion.html" TargetMode="External"/><Relationship Id="rId71" Type="http://schemas.openxmlformats.org/officeDocument/2006/relationships/hyperlink" Target="https://mdipy-my.sharepoint.com/:b:/g/personal/monica_fuster_mdi_gov_py/ES3G5_pugXRGi0V1E6QFgPQBQBZ5ovKHPW9mGj3H7Io7TA" TargetMode="External"/><Relationship Id="rId2" Type="http://schemas.openxmlformats.org/officeDocument/2006/relationships/hyperlink" Target="https://www.mdi.gov.py/wp-content/uploads/2022/03/Resolucion-N%C2%B0-03_RCC.pdf" TargetMode="External"/><Relationship Id="rId29" Type="http://schemas.openxmlformats.org/officeDocument/2006/relationships/hyperlink" Target="https://informacionpublica.paraguay.gov.py/portal/" TargetMode="External"/><Relationship Id="rId24" Type="http://schemas.openxmlformats.org/officeDocument/2006/relationships/hyperlink" Target="https://www.sfp.gov.py/sfp/archivos/documentos/Intermedio_Julio_2022_0j49b1na.pdf" TargetMode="External"/><Relationship Id="rId40" Type="http://schemas.openxmlformats.org/officeDocument/2006/relationships/hyperlink" Target="https://www.mdi.gov.py/wp-content/uploads/2022/09/Analisis-Estadistico-de-Muertes-Violentas-en-el-Paraguay-2006-2021.-Fecha-del-informe_agosto-2022.pdf" TargetMode="External"/><Relationship Id="rId45" Type="http://schemas.openxmlformats.org/officeDocument/2006/relationships/hyperlink" Target="https://mdipy-my.sharepoint.com/:b:/g/personal/natalia_caballero_mdi_gov_py/EQ2S2Q8gPH1Lt3rFt9y5cjQBPsHgkpdyHPh2OAXOaCelrA?e=0o6SHD" TargetMode="External"/><Relationship Id="rId66" Type="http://schemas.openxmlformats.org/officeDocument/2006/relationships/hyperlink" Target="https://mdipy-my.sharepoint.com/:b:/g/personal/monica_fuster_mdi_gov_py/ESVuHyEnyPhFszwhNCD41-oBQGUyKKYCLM3Cc9bX9eylQA" TargetMode="External"/><Relationship Id="rId87" Type="http://schemas.openxmlformats.org/officeDocument/2006/relationships/printerSettings" Target="../printerSettings/printerSettings1.bin"/><Relationship Id="rId61" Type="http://schemas.openxmlformats.org/officeDocument/2006/relationships/hyperlink" Target="https://www.instagram.com/p/CiiBadIrCdM/?igshid=NmNmNjAwNzg%3D" TargetMode="External"/><Relationship Id="rId82" Type="http://schemas.openxmlformats.org/officeDocument/2006/relationships/hyperlink" Target="https://mdipy-my.sharepoint.com/:f:/g/personal/liliana_diaz_mdi_gov_py/EjzdTW31SlhElO18GTfC5eEBQN3jHFTwziDlneaE08BZDA?e=CfNNU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transparencia.senac.gov.py/portal" TargetMode="External"/><Relationship Id="rId21" Type="http://schemas.openxmlformats.org/officeDocument/2006/relationships/hyperlink" Target="https://mdipy-my.sharepoint.com/:f:/g/personal/paola_urunaga_mdi_gov_py/EmuPIc4qr_1AvNt5SULXSPIB1jeBMJhLNLipGf27N2N0sg?e=CIsPaL" TargetMode="External"/><Relationship Id="rId42" Type="http://schemas.openxmlformats.org/officeDocument/2006/relationships/hyperlink" Target="https://mdipy-my.sharepoint.com/:b:/g/personal/natalia_caballero_mdi_gov_py/EXFC-3I5x8RDjiuGNCd9vGUBN2xeme8srSgI2wpQtKh94g?e=cMxzG8;" TargetMode="External"/><Relationship Id="rId47" Type="http://schemas.openxmlformats.org/officeDocument/2006/relationships/hyperlink" Target="https://mdipy-my.sharepoint.com/:b:/g/personal/natalia_caballero_mdi_gov_py/EYQ7sdf-MhNJvKXrmwKAsJ0BnQqeg669xHLDnnEVJJOpNg?e=Hpdnsb" TargetMode="External"/><Relationship Id="rId63" Type="http://schemas.openxmlformats.org/officeDocument/2006/relationships/hyperlink" Target="https://mdipy-my.sharepoint.com/:b:/g/personal/monica_fuster_mdi_gov_py/ETj5bwwZp49Oj3EgrPC980oBAQuLnKOjzbOstAA_asSuiA" TargetMode="External"/><Relationship Id="rId68" Type="http://schemas.openxmlformats.org/officeDocument/2006/relationships/hyperlink" Target="https://mdipy-my.sharepoint.com/:b:/g/personal/monica_fuster_mdi_gov_py/EWsQ43PoupNPkmLWsJQsEmUBnZeCXfluVDfdaFCSp8q3dA" TargetMode="External"/><Relationship Id="rId84" Type="http://schemas.openxmlformats.org/officeDocument/2006/relationships/hyperlink" Target="https://mdipy-my.sharepoint.com/:f:/g/personal/liliana_diaz_mdi_gov_py/Es0ICoKZz6dAji18Fjk2ACQBg9iN6KnxDXWOmyiQ9kanHQ?e=VCD5dq" TargetMode="External"/><Relationship Id="rId16" Type="http://schemas.openxmlformats.org/officeDocument/2006/relationships/hyperlink" Target="https://mdipy-my.sharepoint.com/:b:/g/personal/paola_urunaga_mdi_gov_py/Edxc3DW9Ps5Kl4FE5EoqEuQBq3kFIuyCihhysPH1JpppHA?e=NNghSC" TargetMode="External"/><Relationship Id="rId11" Type="http://schemas.openxmlformats.org/officeDocument/2006/relationships/hyperlink" Target="https://www.contrataciones.gov.py/licitaciones/adjudicacion/416850-consultoria-soporte-tecnico-infraestructura-ad-referendum-plurianual-1/resumen-adjudicacion.html" TargetMode="External"/><Relationship Id="rId32" Type="http://schemas.openxmlformats.org/officeDocument/2006/relationships/hyperlink" Target="https://informacionpublica.paraguay.gov.py/portal/" TargetMode="External"/><Relationship Id="rId37" Type="http://schemas.openxmlformats.org/officeDocument/2006/relationships/hyperlink" Target="https://mdipy-my.sharepoint.com/personal/comunicaciones_mdi_gov_py/_layouts/15/onedrive.aspx?login_hint=comunicaciones%40mdi%2Egov%2Epy" TargetMode="External"/><Relationship Id="rId53" Type="http://schemas.openxmlformats.org/officeDocument/2006/relationships/hyperlink" Target="https://mdipy-my.sharepoint.com/:f:/g/personal/monitoreo_vmap_mdi_gov_py/Eo_g3c4lak5Dlr2n_uRBFPMBKCveopHPkb3DSc-FMIjNyg?e=etFXId" TargetMode="External"/><Relationship Id="rId58" Type="http://schemas.openxmlformats.org/officeDocument/2006/relationships/hyperlink" Target="https://www.instagram.com/p/CiiBadIrCdM/?igshid=NmNmNjAwNzg%3D" TargetMode="External"/><Relationship Id="rId74" Type="http://schemas.openxmlformats.org/officeDocument/2006/relationships/hyperlink" Target="https://mdipy-my.sharepoint.com/:b:/g/personal/monica_fuster_mdi_gov_py/EZc9bHmGaeZIvbg_qY1BVFUBz3NjdUaAKDvdGjTF1WEv4g" TargetMode="External"/><Relationship Id="rId79" Type="http://schemas.openxmlformats.org/officeDocument/2006/relationships/hyperlink" Target="https://www.contrataciones.gov.py/licitaciones/convocatoria/416055-contratacion-extension-garantia-equipos-mantenimiento-datacenter-mdi-sige-911-sip-pn-1.html" TargetMode="External"/><Relationship Id="rId5" Type="http://schemas.openxmlformats.org/officeDocument/2006/relationships/hyperlink" Target="https://www.contrataciones.gov.py/licitaciones/convocatoria/418690-adquisicion-tintas-toner-hp-samsung-1.html" TargetMode="External"/><Relationship Id="rId19" Type="http://schemas.openxmlformats.org/officeDocument/2006/relationships/hyperlink" Target="https://mdipy-my.sharepoint.com/:b:/g/personal/dganticorrupcion_mdi_gov_py/EXCukFbxWHJLm59QZ8MtLDEBXcC2PalAYybt_HIg2w1ONw?e=UlSghD" TargetMode="External"/><Relationship Id="rId14" Type="http://schemas.openxmlformats.org/officeDocument/2006/relationships/hyperlink" Target="https://mdipy-my.sharepoint.com/:b:/g/personal/paola_urunaga_mdi_gov_py/Edxc3DW9Ps5Kl4FE5EoqEuQBq3kFIuyCihhysPH1JpppHA?e=NNghSC" TargetMode="External"/><Relationship Id="rId22" Type="http://schemas.openxmlformats.org/officeDocument/2006/relationships/hyperlink" Target="https://mdipy-my.sharepoint.com/:b:/g/personal/paola_urunaga_mdi_gov_py/ESbhxDbjyKdPvk74O4_Tc-kB0zT41PvnSxXvWQ6LBMFr0g?e=d5vguS" TargetMode="External"/><Relationship Id="rId27" Type="http://schemas.openxmlformats.org/officeDocument/2006/relationships/hyperlink" Target="https://informacionpublica.paraguay.gov.py/portal/" TargetMode="External"/><Relationship Id="rId30" Type="http://schemas.openxmlformats.org/officeDocument/2006/relationships/hyperlink" Target="https://denuncias.gov.py/portal-publico" TargetMode="External"/><Relationship Id="rId35" Type="http://schemas.openxmlformats.org/officeDocument/2006/relationships/hyperlink" Target="https://twitter.com/minteriorpy" TargetMode="External"/><Relationship Id="rId43" Type="http://schemas.openxmlformats.org/officeDocument/2006/relationships/hyperlink" Target="https://mdipy-my.sharepoint.com/:b:/g/personal/natalia_caballero_mdi_gov_py/EZi-1heQ9O9NjwgvPA3B8ZgB6mzDAiC77al7qrXCq2hbtw?e=xpjAY7" TargetMode="External"/><Relationship Id="rId48" Type="http://schemas.openxmlformats.org/officeDocument/2006/relationships/hyperlink" Target="https://mdipy-my.sharepoint.com/:b:/g/personal/natalia_caballero_mdi_gov_py/EWCYb4symLxDpKZjIsBx7k8B2PH8K15iG2Y1d-DlhglFhA?e=Rx10q1" TargetMode="External"/><Relationship Id="rId56" Type="http://schemas.openxmlformats.org/officeDocument/2006/relationships/hyperlink" Target="https://mdipy-my.sharepoint.com/:f:/g/personal/monitoreo_vmap_mdi_gov_py/EvLKmA-6rW9MsY--bQfq1wcB99DGLUduN1zEZpCuHaPnYw?e=LI3GLV" TargetMode="External"/><Relationship Id="rId64" Type="http://schemas.openxmlformats.org/officeDocument/2006/relationships/hyperlink" Target="https://mdipy-my.sharepoint.com/:b:/g/personal/monica_fuster_mdi_gov_py/ESmwINGflhdKh3QKUSTBxu0BuPd9X5vbw9les-G-TEeJXA" TargetMode="External"/><Relationship Id="rId69" Type="http://schemas.openxmlformats.org/officeDocument/2006/relationships/hyperlink" Target="https://mdipy-my.sharepoint.com/:b:/g/personal/monica_fuster_mdi_gov_py/EWA2jLSeTgVDkGDGrr5E3RgBwwqK5dM3PcyC31yqa-QufQ" TargetMode="External"/><Relationship Id="rId77" Type="http://schemas.openxmlformats.org/officeDocument/2006/relationships/hyperlink" Target="https://mdipy-my.sharepoint.com/:b:/g/personal/monica_fuster_mdi_gov_py/Eca7CL8wI5xOhgjxk3R9d7oB-u62JDlr-SQVq86bibwlng" TargetMode="External"/><Relationship Id="rId8" Type="http://schemas.openxmlformats.org/officeDocument/2006/relationships/hyperlink" Target="https://www.contrataciones.gov.py/licitaciones/adjudicacion/416055-contratacion-extension-garantia-equipos-mantenimiento-datacenter-mdi-sige-911-sip-pn-1/resumen-adjudicacion.html" TargetMode="External"/><Relationship Id="rId51" Type="http://schemas.openxmlformats.org/officeDocument/2006/relationships/hyperlink" Target="https://www.mdi.gov.py/2022/08/25/comisiones-vecinales-coordinan-tareas-con-la-direccion-de-enlace-ciudadano-y-multiagencial/" TargetMode="External"/><Relationship Id="rId72" Type="http://schemas.openxmlformats.org/officeDocument/2006/relationships/hyperlink" Target="https://mdipy-my.sharepoint.com/:b:/g/personal/monica_fuster_mdi_gov_py/EQJ2Ra1bUHtMkwB-tlGUtXMB4nMHlvQXdJjnpJ0Q_vkx7A" TargetMode="External"/><Relationship Id="rId80" Type="http://schemas.openxmlformats.org/officeDocument/2006/relationships/hyperlink" Target="https://mdipy-my.sharepoint.com/:f:/g/personal/liliana_diaz_mdi_gov_py/EobrWqJ7aKlKmxxl7Eg1-w0BrqG7nJGJZ0e71QSXA7Y_rw?e=azYYmJ" TargetMode="External"/><Relationship Id="rId85" Type="http://schemas.openxmlformats.org/officeDocument/2006/relationships/hyperlink" Target="https://mdipy-my.sharepoint.com/:f:/g/personal/dganticorrupcion_mdi_gov_py/EolIENXRHVpAo_-sgRP91aIBtQPccYkikrUQzOq92Uxk4Q?e=QkQubc" TargetMode="External"/><Relationship Id="rId3" Type="http://schemas.openxmlformats.org/officeDocument/2006/relationships/hyperlink" Target="https://www.mdi.gov.py/wp-content/uploads/2022/03/Plan-de-Rendicion-de-Cuentas-al-Ciudadano-2022.pdf" TargetMode="External"/><Relationship Id="rId12" Type="http://schemas.openxmlformats.org/officeDocument/2006/relationships/hyperlink" Target="https://www.contrataciones.gov.py/licitaciones/adjudicacion/416389-servicios-consultoria-asesoria-seguridad-informacion-ministerio-interior-ad-referend-1/resumen-adjudicacion.html" TargetMode="External"/><Relationship Id="rId17" Type="http://schemas.openxmlformats.org/officeDocument/2006/relationships/hyperlink" Target="https://mdipy-my.sharepoint.com/:b:/g/personal/paola_urunaga_mdi_gov_py/Edxc3DW9Ps5Kl4FE5EoqEuQBq3kFIuyCihhysPH1JpppHA?e=NNghSC" TargetMode="External"/><Relationship Id="rId25" Type="http://schemas.openxmlformats.org/officeDocument/2006/relationships/hyperlink" Target="https://transparencia.senac.gov.py/portal" TargetMode="External"/><Relationship Id="rId33" Type="http://schemas.openxmlformats.org/officeDocument/2006/relationships/hyperlink" Target="https://www.mdi.gov.py/" TargetMode="External"/><Relationship Id="rId38" Type="http://schemas.openxmlformats.org/officeDocument/2006/relationships/hyperlink" Target="http://www.youtube.com/channel/UCvJBCBu14iFzd-TYwAIfyTA" TargetMode="External"/><Relationship Id="rId46" Type="http://schemas.openxmlformats.org/officeDocument/2006/relationships/hyperlink" Target="https://mdipy-my.sharepoint.com/:b:/g/personal/natalia_caballero_mdi_gov_py/ESt-fm1_U8dHi0YUnPo3PeIBYROGjWnHppOxgYV72Df51A?e=6cHYOc" TargetMode="External"/><Relationship Id="rId59" Type="http://schemas.openxmlformats.org/officeDocument/2006/relationships/hyperlink" Target="https://twitter.com/minteriorpy/status/1570431990368722944" TargetMode="External"/><Relationship Id="rId67" Type="http://schemas.openxmlformats.org/officeDocument/2006/relationships/hyperlink" Target="https://mdipy-my.sharepoint.com/:b:/g/personal/monica_fuster_mdi_gov_py/EW2WnmoVJhhHmJw-ITHx1GEBC2vH1o2kzWosow11qRHNNw" TargetMode="External"/><Relationship Id="rId20" Type="http://schemas.openxmlformats.org/officeDocument/2006/relationships/hyperlink" Target="https://mdipy-my.sharepoint.com/:b:/g/personal/paola_urunaga_mdi_gov_py/Edxc3DW9Ps5Kl4FE5EoqEuQBq3kFIuyCihhysPH1JpppHA?e=NNghSC" TargetMode="External"/><Relationship Id="rId41" Type="http://schemas.openxmlformats.org/officeDocument/2006/relationships/hyperlink" Target="https://mdipy-my.sharepoint.com/:w:/g/personal/natalia_caballero_mdi_gov_py/EUdkmhpMxmJHr13J_7qZxo4BEmaWcYg3StQV4nuGAvlZKQ?e=PVDwId" TargetMode="External"/><Relationship Id="rId54" Type="http://schemas.openxmlformats.org/officeDocument/2006/relationships/hyperlink" Target="https://mdipy-my.sharepoint.com/:f:/g/personal/monitoreo_vmap_mdi_gov_py/En7U4StN9jhKr6jtKpKVmwAB91HTuEq1chK7xfwMcvLGbQ?e=llB6ec" TargetMode="External"/><Relationship Id="rId62" Type="http://schemas.openxmlformats.org/officeDocument/2006/relationships/hyperlink" Target="https://mdipy-my.sharepoint.com/:b:/g/personal/monica_fuster_mdi_gov_py/EfFch2MqODZPgRfaMlL4EVkBS5jJtCIkioRfJmi2CGkd3A" TargetMode="External"/><Relationship Id="rId70" Type="http://schemas.openxmlformats.org/officeDocument/2006/relationships/hyperlink" Target="https://mdipy-my.sharepoint.com/:b:/g/personal/monica_fuster_mdi_gov_py/ES3G5_pugXRGi0V1E6QFgPQBQBZ5ovKHPW9mGj3H7Io7TA" TargetMode="External"/><Relationship Id="rId75" Type="http://schemas.openxmlformats.org/officeDocument/2006/relationships/hyperlink" Target="https://mdipy-my.sharepoint.com/:b:/g/personal/monica_fuster_mdi_gov_py/EZc9bHmGaeZIvbg_qY1BVFUBz3NjdUaAKDvdGjTF1WEv4g" TargetMode="External"/><Relationship Id="rId83" Type="http://schemas.openxmlformats.org/officeDocument/2006/relationships/hyperlink" Target="https://mdipy-my.sharepoint.com/:f:/g/personal/liliana_diaz_mdi_gov_py/Eo4aX8Knj1tNlD3KEK-eepQBg7h6JaIK07fonObGcxR4uA?e=jkOyDv" TargetMode="External"/><Relationship Id="rId88" Type="http://schemas.openxmlformats.org/officeDocument/2006/relationships/drawing" Target="../drawings/drawing2.xml"/><Relationship Id="rId1" Type="http://schemas.openxmlformats.org/officeDocument/2006/relationships/hyperlink" Target="https://www.mdi.gov.py/wp-content/uploads/2022/03/Resolucio%CC%81n-89-del-15.02.2022.pdf" TargetMode="External"/><Relationship Id="rId6" Type="http://schemas.openxmlformats.org/officeDocument/2006/relationships/hyperlink" Target="https://www.contrataciones.gov.py/licitaciones/adjudicacion/411325-contratacion-servicios-limpieza-integral-edificios-mdi-ad-referendum-plurianual-1/resumen-adjudicacion.html" TargetMode="External"/><Relationship Id="rId15" Type="http://schemas.openxmlformats.org/officeDocument/2006/relationships/hyperlink" Target="https://mdipy-my.sharepoint.com/:b:/g/personal/paola_urunaga_mdi_gov_py/EYB_WwVhpi9Ak5MGQufst84BkP_Ppjq_nlvMaLv5Sk9DNw?e=jyjK1H" TargetMode="External"/><Relationship Id="rId23" Type="http://schemas.openxmlformats.org/officeDocument/2006/relationships/hyperlink" Target="https://mdipy-my.sharepoint.com/:b:/g/personal/paola_urunaga_mdi_gov_py/Edxc3DW9Ps5Kl4FE5EoqEuQBq3kFIuyCihhysPH1JpppHA?e=NNghSC" TargetMode="External"/><Relationship Id="rId28" Type="http://schemas.openxmlformats.org/officeDocument/2006/relationships/hyperlink" Target="https://informacionpublica.paraguay.gov.py/portal/" TargetMode="External"/><Relationship Id="rId36" Type="http://schemas.openxmlformats.org/officeDocument/2006/relationships/hyperlink" Target="https://www.instagram.com/invites/contact/?i=knkd2ma4etk9&amp;utm_content=3ab64sx" TargetMode="External"/><Relationship Id="rId49" Type="http://schemas.openxmlformats.org/officeDocument/2006/relationships/hyperlink" Target="https://mdipy-my.sharepoint.com/:f:/g/personal/monitoreo_vmap_mdi_gov_py/Eog-nf9EiW1BsQAo9MWeOzwB1iVvK2NbVQHANRQIJ4KO1w?e=eVO9is" TargetMode="External"/><Relationship Id="rId57" Type="http://schemas.openxmlformats.org/officeDocument/2006/relationships/hyperlink" Target="https://www.mdi.gov.py/2022/09/15/charla-de-prevencion-sobre-violencia-intrafamiliar-a-estudiantes-en-vinas-cue/" TargetMode="External"/><Relationship Id="rId10" Type="http://schemas.openxmlformats.org/officeDocument/2006/relationships/hyperlink" Target="https://www.contrataciones.gov.py/licitaciones/adjudicacion/416381-adquisicion-infraestructura-virtualizacion-servidores-mdi-ad-referendum-plurianual-1/resumen-adjudicacion.html" TargetMode="External"/><Relationship Id="rId31" Type="http://schemas.openxmlformats.org/officeDocument/2006/relationships/hyperlink" Target="https://www.denuncias.gov.py/ssps/" TargetMode="External"/><Relationship Id="rId44" Type="http://schemas.openxmlformats.org/officeDocument/2006/relationships/hyperlink" Target="https://mdipy-my.sharepoint.com/:b:/g/personal/natalia_caballero_mdi_gov_py/EfxglnoPJTFOqXYBhj7qrzIBdDsPRHLg6HKwRbOc6e7OGg?e=0Uvhw3" TargetMode="External"/><Relationship Id="rId52" Type="http://schemas.openxmlformats.org/officeDocument/2006/relationships/hyperlink" Target="https://mdipy-my.sharepoint.com/:f:/g/personal/monitoreo_vmap_mdi_gov_py/EmISShi9LHlArpmkWBRb-YUBC9Hvo2Qod9PMb4ByTZZrNw?e=DDbRVS" TargetMode="External"/><Relationship Id="rId60" Type="http://schemas.openxmlformats.org/officeDocument/2006/relationships/hyperlink" Target="https://www.instagram.com/p/CiiBadIrCdM/?igshid=NmNmNjAwNzg%3D" TargetMode="External"/><Relationship Id="rId65" Type="http://schemas.openxmlformats.org/officeDocument/2006/relationships/hyperlink" Target="https://mdipy-my.sharepoint.com/:b:/g/personal/monica_fuster_mdi_gov_py/ESVuHyEnyPhFszwhNCD41-oBQGUyKKYCLM3Cc9bX9eylQA" TargetMode="External"/><Relationship Id="rId73" Type="http://schemas.openxmlformats.org/officeDocument/2006/relationships/hyperlink" Target="https://mdipy-my.sharepoint.com/:b:/g/personal/monica_fuster_mdi_gov_py/EQJ2Ra1bUHtMkwB-tlGUtXMB4nMHlvQXdJjnpJ0Q_vkx7A" TargetMode="External"/><Relationship Id="rId78" Type="http://schemas.openxmlformats.org/officeDocument/2006/relationships/hyperlink" Target="https://mdipy-my.sharepoint.com/:b:/g/personal/monica_fuster_mdi_gov_py/EXMlsqYD2LxHoRA03cxxZDMBIsEsfHSttlLj8D45o2PMUQ" TargetMode="External"/><Relationship Id="rId81" Type="http://schemas.openxmlformats.org/officeDocument/2006/relationships/hyperlink" Target="https://mdipy-my.sharepoint.com/:f:/g/personal/liliana_diaz_mdi_gov_py/EjzdTW31SlhElO18GTfC5eEBQN3jHFTwziDlneaE08BZDA?e=CfNNUs" TargetMode="External"/><Relationship Id="rId86" Type="http://schemas.openxmlformats.org/officeDocument/2006/relationships/hyperlink" Target="https://mdipy-my.sharepoint.com/:b:/g/personal/natalia_caballero_mdi_gov_py/EXqZCXda0jNNoYJYKkwlHHsBtvk8lm3l47oh7VDUoccjTQ?e=gWy339" TargetMode="External"/><Relationship Id="rId4" Type="http://schemas.openxmlformats.org/officeDocument/2006/relationships/hyperlink" Target="https://www.contrataciones.gov.py/licitaciones/adjudicacion/411659-adquisicion-gases-refrigerantes-1/resumen-adjudicacion.html" TargetMode="External"/><Relationship Id="rId9" Type="http://schemas.openxmlformats.org/officeDocument/2006/relationships/hyperlink" Target="https://www.contrataciones.gov.py/licitaciones/adjudicacion/411279-mantenimiento-edificios-ministerio-interior-1/resumen-adjudicacion.html" TargetMode="External"/><Relationship Id="rId13" Type="http://schemas.openxmlformats.org/officeDocument/2006/relationships/hyperlink" Target="https://www.contrataciones.gov.py/licitaciones/adjudicacion/411643-adquisicion-articulos-electricos-pilas-1/resumen-adjudicacion.html" TargetMode="External"/><Relationship Id="rId18" Type="http://schemas.openxmlformats.org/officeDocument/2006/relationships/hyperlink" Target="https://mdipy-my.sharepoint.com/:b:/g/personal/aldo_irala_mdi_gov_py/Ee2BNIV7nptBgAfvJHxWBQ8BtFiPnXi8b5iyRtCTFX8LbA?e=n7FFVw" TargetMode="External"/><Relationship Id="rId39" Type="http://schemas.openxmlformats.org/officeDocument/2006/relationships/hyperlink" Target="https://mdipy-my.sharepoint.com/:b:/g/personal/natalia_caballero_mdi_gov_py/Edjjlr0H6UVNtn3D57SRkIwBy7010Pa3RLOpWtEEGpHLtQ?e=DMRDj2" TargetMode="External"/><Relationship Id="rId34" Type="http://schemas.openxmlformats.org/officeDocument/2006/relationships/hyperlink" Target="https://www.facebook.com/mdiparaguay" TargetMode="External"/><Relationship Id="rId50" Type="http://schemas.openxmlformats.org/officeDocument/2006/relationships/hyperlink" Target="https://mdipy-my.sharepoint.com/:f:/g/personal/monitoreo_vmap_mdi_gov_py/Er149M7kQcZEkveTlubFA9ABtVbf3ztFkWvtfodvgpknqQ?e=TXrfp8" TargetMode="External"/><Relationship Id="rId55" Type="http://schemas.openxmlformats.org/officeDocument/2006/relationships/hyperlink" Target="https://www.mdi.gov.py/2022/09/21/ministerio-del-interior-implemento-programa-de-gobernanza-efectiva-en-el-departamento-itapua/" TargetMode="External"/><Relationship Id="rId76" Type="http://schemas.openxmlformats.org/officeDocument/2006/relationships/hyperlink" Target="https://mdipy-my.sharepoint.com/:b:/g/personal/monica_fuster_mdi_gov_py/Eca7CL8wI5xOhgjxk3R9d7oB-u62JDlr-SQVq86bibwlng" TargetMode="External"/><Relationship Id="rId7" Type="http://schemas.openxmlformats.org/officeDocument/2006/relationships/hyperlink" Target="https://www.contrataciones.gov.py/licitaciones/adjudicacion/416933-contratacion-directa-n-10-adquisicion-hojas-seguridad-1/resumen-adjudicacion.html" TargetMode="External"/><Relationship Id="rId71" Type="http://schemas.openxmlformats.org/officeDocument/2006/relationships/hyperlink" Target="https://mdipy-my.sharepoint.com/:b:/g/personal/monica_fuster_mdi_gov_py/ES3G5_pugXRGi0V1E6QFgPQBQBZ5ovKHPW9mGj3H7Io7TA" TargetMode="External"/><Relationship Id="rId2" Type="http://schemas.openxmlformats.org/officeDocument/2006/relationships/hyperlink" Target="https://www.mdi.gov.py/wp-content/uploads/2022/03/Resolucion-N%C2%B0-03_RCC.pdf" TargetMode="External"/><Relationship Id="rId29" Type="http://schemas.openxmlformats.org/officeDocument/2006/relationships/hyperlink" Target="https://informacionpublica.paraguay.gov.py/portal/" TargetMode="External"/><Relationship Id="rId24" Type="http://schemas.openxmlformats.org/officeDocument/2006/relationships/hyperlink" Target="https://www.sfp.gov.py/sfp/archivos/documentos/Intermedio_Julio_2022_0j49b1na.pdf" TargetMode="External"/><Relationship Id="rId40" Type="http://schemas.openxmlformats.org/officeDocument/2006/relationships/hyperlink" Target="https://www.mdi.gov.py/wp-content/uploads/2022/09/Analisis-Estadistico-de-Muertes-Violentas-en-el-Paraguay-2006-2021.-Fecha-del-informe_agosto-2022.pdf" TargetMode="External"/><Relationship Id="rId45" Type="http://schemas.openxmlformats.org/officeDocument/2006/relationships/hyperlink" Target="https://mdipy-my.sharepoint.com/:b:/g/personal/natalia_caballero_mdi_gov_py/EQ2S2Q8gPH1Lt3rFt9y5cjQBPsHgkpdyHPh2OAXOaCelrA?e=0o6SHD" TargetMode="External"/><Relationship Id="rId66" Type="http://schemas.openxmlformats.org/officeDocument/2006/relationships/hyperlink" Target="https://mdipy-my.sharepoint.com/:b:/g/personal/monica_fuster_mdi_gov_py/EYTUZfXdNHRCjHm6s4XgcmgBVAjgalj48AN7dUoQsZ1wGw" TargetMode="External"/><Relationship Id="rId87" Type="http://schemas.openxmlformats.org/officeDocument/2006/relationships/printerSettings" Target="../printerSettings/printerSettings2.bin"/><Relationship Id="rId61" Type="http://schemas.openxmlformats.org/officeDocument/2006/relationships/hyperlink" Target="https://mdipy-my.sharepoint.com/:b:/g/personal/monica_fuster_mdi_gov_py/ER-pX76MJEVLvuFoi0PbEEcB366NdSDb04ssH4Zkt_hduQ" TargetMode="External"/><Relationship Id="rId82" Type="http://schemas.openxmlformats.org/officeDocument/2006/relationships/hyperlink" Target="https://mdipy-my.sharepoint.com/:f:/g/personal/liliana_diaz_mdi_gov_py/EoQhBj4MfK1EhfJek9O_cWABP9gdifv14vSR7vcSkY2zjQ?e=3V9la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4"/>
  <sheetViews>
    <sheetView view="pageBreakPreview" zoomScaleNormal="85" zoomScaleSheetLayoutView="100" workbookViewId="0">
      <selection activeCell="C109" sqref="C109:C110"/>
    </sheetView>
  </sheetViews>
  <sheetFormatPr baseColWidth="10" defaultColWidth="9.140625" defaultRowHeight="15"/>
  <cols>
    <col min="1" max="1" width="16.85546875" customWidth="1"/>
    <col min="2" max="2" width="34.140625" customWidth="1"/>
    <col min="3" max="3" width="48.140625" customWidth="1"/>
    <col min="4" max="4" width="26.28515625" customWidth="1"/>
    <col min="5" max="5" width="33.5703125" customWidth="1"/>
    <col min="6" max="6" width="31.28515625" customWidth="1"/>
    <col min="7" max="7" width="53.140625" customWidth="1"/>
    <col min="8" max="8" width="21.28515625" customWidth="1"/>
  </cols>
  <sheetData>
    <row r="1" spans="1:8" ht="72.75" customHeight="1">
      <c r="A1" s="329"/>
      <c r="B1" s="329"/>
      <c r="C1" s="329"/>
      <c r="D1" s="329"/>
      <c r="E1" s="329"/>
      <c r="F1" s="329"/>
      <c r="G1" s="329"/>
    </row>
    <row r="2" spans="1:8" ht="36.75" customHeight="1">
      <c r="A2" s="330" t="s">
        <v>459</v>
      </c>
      <c r="B2" s="330"/>
      <c r="C2" s="330"/>
      <c r="D2" s="330"/>
      <c r="E2" s="330"/>
      <c r="F2" s="330"/>
      <c r="G2" s="330"/>
    </row>
    <row r="3" spans="1:8" ht="23.25">
      <c r="A3" s="218" t="s">
        <v>107</v>
      </c>
      <c r="B3" s="219"/>
      <c r="C3" s="219"/>
      <c r="D3" s="219"/>
      <c r="E3" s="219"/>
      <c r="F3" s="219"/>
      <c r="G3" s="220"/>
      <c r="H3" s="10"/>
    </row>
    <row r="4" spans="1:8" ht="19.5">
      <c r="A4" s="221"/>
      <c r="B4" s="222"/>
      <c r="C4" s="222"/>
      <c r="D4" s="222"/>
      <c r="E4" s="222"/>
      <c r="F4" s="222"/>
      <c r="G4" s="223"/>
      <c r="H4" s="11"/>
    </row>
    <row r="5" spans="1:8" ht="18.75">
      <c r="A5" s="224" t="s">
        <v>0</v>
      </c>
      <c r="B5" s="225"/>
      <c r="C5" s="225"/>
      <c r="D5" s="225"/>
      <c r="E5" s="225"/>
      <c r="F5" s="225"/>
      <c r="G5" s="226"/>
      <c r="H5" s="3"/>
    </row>
    <row r="6" spans="1:8" ht="18.75">
      <c r="A6" s="239" t="s">
        <v>176</v>
      </c>
      <c r="B6" s="239"/>
      <c r="C6" s="239"/>
      <c r="D6" s="239"/>
      <c r="E6" s="239"/>
      <c r="F6" s="239"/>
      <c r="G6" s="239"/>
      <c r="H6" s="3"/>
    </row>
    <row r="7" spans="1:8" ht="18.75">
      <c r="A7" s="239" t="s">
        <v>177</v>
      </c>
      <c r="B7" s="239"/>
      <c r="C7" s="239"/>
      <c r="D7" s="239"/>
      <c r="E7" s="239"/>
      <c r="F7" s="239"/>
      <c r="G7" s="239"/>
      <c r="H7" s="3"/>
    </row>
    <row r="8" spans="1:8" ht="18.75">
      <c r="A8" s="227" t="s">
        <v>1</v>
      </c>
      <c r="B8" s="228"/>
      <c r="C8" s="228"/>
      <c r="D8" s="228"/>
      <c r="E8" s="228"/>
      <c r="F8" s="228"/>
      <c r="G8" s="229"/>
      <c r="H8" s="3"/>
    </row>
    <row r="9" spans="1:8" ht="15" customHeight="1">
      <c r="A9" s="158" t="s">
        <v>151</v>
      </c>
      <c r="B9" s="240"/>
      <c r="C9" s="240"/>
      <c r="D9" s="240"/>
      <c r="E9" s="240"/>
      <c r="F9" s="240"/>
      <c r="G9" s="159"/>
      <c r="H9" s="3"/>
    </row>
    <row r="10" spans="1:8" ht="15" customHeight="1">
      <c r="A10" s="160"/>
      <c r="B10" s="241"/>
      <c r="C10" s="241"/>
      <c r="D10" s="241"/>
      <c r="E10" s="241"/>
      <c r="F10" s="241"/>
      <c r="G10" s="161"/>
      <c r="H10" s="3"/>
    </row>
    <row r="11" spans="1:8" ht="15" customHeight="1">
      <c r="A11" s="160"/>
      <c r="B11" s="241"/>
      <c r="C11" s="241"/>
      <c r="D11" s="241"/>
      <c r="E11" s="241"/>
      <c r="F11" s="241"/>
      <c r="G11" s="161"/>
      <c r="H11" s="3"/>
    </row>
    <row r="12" spans="1:8" ht="15" customHeight="1">
      <c r="A12" s="160"/>
      <c r="B12" s="241"/>
      <c r="C12" s="241"/>
      <c r="D12" s="241"/>
      <c r="E12" s="241"/>
      <c r="F12" s="241"/>
      <c r="G12" s="161"/>
      <c r="H12" s="3"/>
    </row>
    <row r="13" spans="1:8" ht="18.75">
      <c r="A13" s="230" t="s">
        <v>2</v>
      </c>
      <c r="B13" s="231"/>
      <c r="C13" s="231"/>
      <c r="D13" s="231"/>
      <c r="E13" s="231"/>
      <c r="F13" s="231"/>
      <c r="G13" s="232"/>
      <c r="H13" s="3"/>
    </row>
    <row r="14" spans="1:8" ht="15" customHeight="1">
      <c r="A14" s="158" t="s">
        <v>178</v>
      </c>
      <c r="B14" s="240"/>
      <c r="C14" s="240"/>
      <c r="D14" s="240"/>
      <c r="E14" s="240"/>
      <c r="F14" s="240"/>
      <c r="G14" s="159"/>
      <c r="H14" s="3"/>
    </row>
    <row r="15" spans="1:8" ht="15" customHeight="1">
      <c r="A15" s="160"/>
      <c r="B15" s="241"/>
      <c r="C15" s="241"/>
      <c r="D15" s="241"/>
      <c r="E15" s="241"/>
      <c r="F15" s="241"/>
      <c r="G15" s="161"/>
      <c r="H15" s="3"/>
    </row>
    <row r="16" spans="1:8" ht="54.75" customHeight="1">
      <c r="A16" s="162"/>
      <c r="B16" s="242"/>
      <c r="C16" s="242"/>
      <c r="D16" s="242"/>
      <c r="E16" s="242"/>
      <c r="F16" s="242"/>
      <c r="G16" s="163"/>
      <c r="H16" s="3"/>
    </row>
    <row r="17" spans="1:8" ht="15" customHeight="1">
      <c r="A17" s="95"/>
      <c r="B17" s="13"/>
      <c r="C17" s="13"/>
      <c r="D17" s="13"/>
      <c r="E17" s="13"/>
      <c r="F17" s="13"/>
      <c r="G17" s="96"/>
      <c r="H17" s="3"/>
    </row>
    <row r="18" spans="1:8" s="1" customFormat="1" ht="18.75">
      <c r="A18" s="233" t="s">
        <v>95</v>
      </c>
      <c r="B18" s="234"/>
      <c r="C18" s="234"/>
      <c r="D18" s="234"/>
      <c r="E18" s="234"/>
      <c r="F18" s="234"/>
      <c r="G18" s="235"/>
      <c r="H18" s="5"/>
    </row>
    <row r="19" spans="1:8" s="1" customFormat="1" ht="36.75" customHeight="1">
      <c r="A19" s="236" t="s">
        <v>179</v>
      </c>
      <c r="B19" s="237"/>
      <c r="C19" s="237"/>
      <c r="D19" s="237"/>
      <c r="E19" s="237"/>
      <c r="F19" s="237"/>
      <c r="G19" s="238"/>
      <c r="H19" s="5"/>
    </row>
    <row r="20" spans="1:8" ht="15.75">
      <c r="A20" s="12" t="s">
        <v>3</v>
      </c>
      <c r="B20" s="243" t="s">
        <v>4</v>
      </c>
      <c r="C20" s="244"/>
      <c r="D20" s="245" t="s">
        <v>5</v>
      </c>
      <c r="E20" s="245"/>
      <c r="F20" s="245" t="s">
        <v>6</v>
      </c>
      <c r="G20" s="245"/>
      <c r="H20" s="3"/>
    </row>
    <row r="21" spans="1:8" ht="15.75">
      <c r="A21" s="18">
        <v>1</v>
      </c>
      <c r="B21" s="213" t="s">
        <v>180</v>
      </c>
      <c r="C21" s="213"/>
      <c r="D21" s="189" t="s">
        <v>181</v>
      </c>
      <c r="E21" s="189"/>
      <c r="F21" s="145" t="s">
        <v>182</v>
      </c>
      <c r="G21" s="145"/>
      <c r="H21" s="3"/>
    </row>
    <row r="22" spans="1:8" ht="15.75">
      <c r="A22" s="18">
        <v>2</v>
      </c>
      <c r="B22" s="213" t="s">
        <v>183</v>
      </c>
      <c r="C22" s="213"/>
      <c r="D22" s="189" t="s">
        <v>184</v>
      </c>
      <c r="E22" s="189"/>
      <c r="F22" s="145" t="s">
        <v>185</v>
      </c>
      <c r="G22" s="145"/>
      <c r="H22" s="3"/>
    </row>
    <row r="23" spans="1:8" ht="15.75">
      <c r="A23" s="18">
        <v>3</v>
      </c>
      <c r="B23" s="213" t="s">
        <v>186</v>
      </c>
      <c r="C23" s="213"/>
      <c r="D23" s="189" t="s">
        <v>187</v>
      </c>
      <c r="E23" s="189"/>
      <c r="F23" s="145" t="s">
        <v>188</v>
      </c>
      <c r="G23" s="145"/>
      <c r="H23" s="3"/>
    </row>
    <row r="24" spans="1:8" ht="15.75">
      <c r="A24" s="18">
        <v>4</v>
      </c>
      <c r="B24" s="213" t="s">
        <v>189</v>
      </c>
      <c r="C24" s="213"/>
      <c r="D24" s="189" t="s">
        <v>210</v>
      </c>
      <c r="E24" s="189"/>
      <c r="F24" s="145" t="s">
        <v>185</v>
      </c>
      <c r="G24" s="145"/>
      <c r="H24" s="3"/>
    </row>
    <row r="25" spans="1:8" ht="15.75">
      <c r="A25" s="18">
        <v>5</v>
      </c>
      <c r="B25" s="213" t="s">
        <v>190</v>
      </c>
      <c r="C25" s="213"/>
      <c r="D25" s="189" t="s">
        <v>191</v>
      </c>
      <c r="E25" s="189"/>
      <c r="F25" s="145" t="s">
        <v>185</v>
      </c>
      <c r="G25" s="145"/>
      <c r="H25" s="3"/>
    </row>
    <row r="26" spans="1:8" ht="15.75">
      <c r="A26" s="18">
        <v>6</v>
      </c>
      <c r="B26" s="213" t="s">
        <v>192</v>
      </c>
      <c r="C26" s="213"/>
      <c r="D26" s="189" t="s">
        <v>193</v>
      </c>
      <c r="E26" s="189"/>
      <c r="F26" s="145" t="s">
        <v>194</v>
      </c>
      <c r="G26" s="145"/>
      <c r="H26" s="3"/>
    </row>
    <row r="27" spans="1:8" ht="15.75">
      <c r="A27" s="18">
        <v>7</v>
      </c>
      <c r="B27" s="213" t="s">
        <v>195</v>
      </c>
      <c r="C27" s="213"/>
      <c r="D27" s="217" t="s">
        <v>196</v>
      </c>
      <c r="E27" s="217"/>
      <c r="F27" s="145" t="s">
        <v>197</v>
      </c>
      <c r="G27" s="145"/>
      <c r="H27" s="3"/>
    </row>
    <row r="28" spans="1:8" ht="15.75">
      <c r="A28" s="18">
        <v>8</v>
      </c>
      <c r="B28" s="213" t="s">
        <v>198</v>
      </c>
      <c r="C28" s="213"/>
      <c r="D28" s="189" t="s">
        <v>199</v>
      </c>
      <c r="E28" s="189"/>
      <c r="F28" s="145" t="s">
        <v>200</v>
      </c>
      <c r="G28" s="145"/>
      <c r="H28" s="3"/>
    </row>
    <row r="29" spans="1:8" ht="15.75">
      <c r="A29" s="18">
        <v>9</v>
      </c>
      <c r="B29" s="213" t="s">
        <v>201</v>
      </c>
      <c r="C29" s="213"/>
      <c r="D29" s="189" t="s">
        <v>202</v>
      </c>
      <c r="E29" s="189"/>
      <c r="F29" s="145" t="s">
        <v>203</v>
      </c>
      <c r="G29" s="145"/>
      <c r="H29" s="3"/>
    </row>
    <row r="30" spans="1:8" ht="15.75">
      <c r="A30" s="18">
        <v>10</v>
      </c>
      <c r="B30" s="213" t="s">
        <v>204</v>
      </c>
      <c r="C30" s="213"/>
      <c r="D30" s="189" t="s">
        <v>205</v>
      </c>
      <c r="E30" s="189"/>
      <c r="F30" s="145" t="s">
        <v>182</v>
      </c>
      <c r="G30" s="145"/>
      <c r="H30" s="3"/>
    </row>
    <row r="31" spans="1:8" ht="15.75">
      <c r="A31" s="18">
        <v>11</v>
      </c>
      <c r="B31" s="213" t="s">
        <v>206</v>
      </c>
      <c r="C31" s="213"/>
      <c r="D31" s="189" t="s">
        <v>207</v>
      </c>
      <c r="E31" s="189"/>
      <c r="F31" s="145" t="s">
        <v>203</v>
      </c>
      <c r="G31" s="145"/>
      <c r="H31" s="3"/>
    </row>
    <row r="32" spans="1:8" ht="15.75">
      <c r="A32" s="18">
        <v>12</v>
      </c>
      <c r="B32" s="213" t="s">
        <v>208</v>
      </c>
      <c r="C32" s="213"/>
      <c r="D32" s="189" t="s">
        <v>209</v>
      </c>
      <c r="E32" s="189"/>
      <c r="F32" s="145" t="s">
        <v>182</v>
      </c>
      <c r="G32" s="145"/>
      <c r="H32" s="3"/>
    </row>
    <row r="33" spans="1:8" ht="15.75">
      <c r="A33" s="256" t="s">
        <v>80</v>
      </c>
      <c r="B33" s="256"/>
      <c r="C33" s="256"/>
      <c r="D33" s="256"/>
      <c r="E33" s="145">
        <v>12</v>
      </c>
      <c r="F33" s="145"/>
      <c r="G33" s="145"/>
      <c r="H33" s="3"/>
    </row>
    <row r="34" spans="1:8" ht="15.75" customHeight="1">
      <c r="A34" s="213" t="s">
        <v>82</v>
      </c>
      <c r="B34" s="213"/>
      <c r="C34" s="213"/>
      <c r="D34" s="213"/>
      <c r="E34" s="145">
        <v>8</v>
      </c>
      <c r="F34" s="145"/>
      <c r="G34" s="145"/>
      <c r="H34" s="3"/>
    </row>
    <row r="35" spans="1:8" ht="15.75" customHeight="1">
      <c r="A35" s="213" t="s">
        <v>81</v>
      </c>
      <c r="B35" s="213"/>
      <c r="C35" s="213"/>
      <c r="D35" s="213"/>
      <c r="E35" s="145">
        <v>4</v>
      </c>
      <c r="F35" s="145"/>
      <c r="G35" s="145"/>
      <c r="H35" s="3"/>
    </row>
    <row r="36" spans="1:8" ht="15.75" customHeight="1">
      <c r="A36" s="213" t="s">
        <v>85</v>
      </c>
      <c r="B36" s="213"/>
      <c r="C36" s="213"/>
      <c r="D36" s="213"/>
      <c r="E36" s="145">
        <v>12</v>
      </c>
      <c r="F36" s="145"/>
      <c r="G36" s="145"/>
      <c r="H36" s="3"/>
    </row>
    <row r="37" spans="1:8" s="8" customFormat="1" ht="15.75">
      <c r="A37" s="97"/>
      <c r="B37" s="7"/>
      <c r="C37" s="7"/>
      <c r="D37" s="7"/>
      <c r="E37" s="7"/>
      <c r="F37" s="7"/>
      <c r="G37" s="98"/>
      <c r="H37" s="7"/>
    </row>
    <row r="38" spans="1:8" ht="18.75">
      <c r="A38" s="210" t="s">
        <v>94</v>
      </c>
      <c r="B38" s="211"/>
      <c r="C38" s="211"/>
      <c r="D38" s="211"/>
      <c r="E38" s="211"/>
      <c r="F38" s="211"/>
      <c r="G38" s="212"/>
      <c r="H38" s="3"/>
    </row>
    <row r="39" spans="1:8" ht="17.25">
      <c r="A39" s="190" t="s">
        <v>7</v>
      </c>
      <c r="B39" s="191"/>
      <c r="C39" s="191"/>
      <c r="D39" s="191"/>
      <c r="E39" s="191"/>
      <c r="F39" s="191"/>
      <c r="G39" s="192"/>
      <c r="H39" s="3"/>
    </row>
    <row r="40" spans="1:8" ht="47.25" customHeight="1">
      <c r="A40" s="246" t="s">
        <v>211</v>
      </c>
      <c r="B40" s="241"/>
      <c r="C40" s="241"/>
      <c r="D40" s="241"/>
      <c r="E40" s="241"/>
      <c r="F40" s="241"/>
      <c r="G40" s="161"/>
      <c r="H40" s="3"/>
    </row>
    <row r="41" spans="1:8" ht="15.75" customHeight="1">
      <c r="A41" s="251" t="s">
        <v>93</v>
      </c>
      <c r="B41" s="252"/>
      <c r="C41" s="252"/>
      <c r="D41" s="252"/>
      <c r="E41" s="252"/>
      <c r="F41" s="252"/>
      <c r="G41" s="253"/>
      <c r="H41" s="3"/>
    </row>
    <row r="42" spans="1:8" ht="26.25" customHeight="1">
      <c r="A42" s="246" t="s">
        <v>212</v>
      </c>
      <c r="B42" s="247"/>
      <c r="C42" s="247"/>
      <c r="D42" s="247"/>
      <c r="E42" s="247"/>
      <c r="F42" s="247"/>
      <c r="G42" s="248"/>
      <c r="H42" s="3"/>
    </row>
    <row r="43" spans="1:8" ht="31.5">
      <c r="A43" s="9" t="s">
        <v>8</v>
      </c>
      <c r="B43" s="249" t="s">
        <v>99</v>
      </c>
      <c r="C43" s="250"/>
      <c r="D43" s="9" t="s">
        <v>9</v>
      </c>
      <c r="E43" s="254" t="s">
        <v>10</v>
      </c>
      <c r="F43" s="255"/>
      <c r="G43" s="14" t="s">
        <v>11</v>
      </c>
      <c r="H43" s="3"/>
    </row>
    <row r="44" spans="1:8" ht="35.25" customHeight="1">
      <c r="A44" s="36" t="s">
        <v>12</v>
      </c>
      <c r="B44" s="153" t="s">
        <v>229</v>
      </c>
      <c r="C44" s="154"/>
      <c r="D44" s="155" t="s">
        <v>235</v>
      </c>
      <c r="E44" s="158" t="s">
        <v>236</v>
      </c>
      <c r="F44" s="159"/>
      <c r="G44" s="164" t="s">
        <v>237</v>
      </c>
      <c r="H44" s="3"/>
    </row>
    <row r="45" spans="1:8" ht="31.5" customHeight="1">
      <c r="A45" s="36" t="s">
        <v>13</v>
      </c>
      <c r="B45" s="153" t="s">
        <v>230</v>
      </c>
      <c r="C45" s="154"/>
      <c r="D45" s="156"/>
      <c r="E45" s="160"/>
      <c r="F45" s="161"/>
      <c r="G45" s="165"/>
      <c r="H45" s="3"/>
    </row>
    <row r="46" spans="1:8" ht="29.25" customHeight="1">
      <c r="A46" s="36" t="s">
        <v>14</v>
      </c>
      <c r="B46" s="153" t="s">
        <v>231</v>
      </c>
      <c r="C46" s="154"/>
      <c r="D46" s="156"/>
      <c r="E46" s="160"/>
      <c r="F46" s="161"/>
      <c r="G46" s="165"/>
      <c r="H46" s="3"/>
    </row>
    <row r="47" spans="1:8" ht="42" customHeight="1">
      <c r="A47" s="36" t="s">
        <v>91</v>
      </c>
      <c r="B47" s="153" t="s">
        <v>232</v>
      </c>
      <c r="C47" s="154"/>
      <c r="D47" s="156"/>
      <c r="E47" s="160"/>
      <c r="F47" s="161"/>
      <c r="G47" s="166" t="s">
        <v>238</v>
      </c>
      <c r="H47" s="3"/>
    </row>
    <row r="48" spans="1:8" ht="33.75" customHeight="1">
      <c r="A48" s="36" t="s">
        <v>92</v>
      </c>
      <c r="B48" s="153" t="s">
        <v>233</v>
      </c>
      <c r="C48" s="154"/>
      <c r="D48" s="156"/>
      <c r="E48" s="160"/>
      <c r="F48" s="161"/>
      <c r="G48" s="167"/>
      <c r="H48" s="3"/>
    </row>
    <row r="49" spans="1:8" ht="31.5" customHeight="1">
      <c r="A49" s="36" t="s">
        <v>227</v>
      </c>
      <c r="B49" s="153" t="s">
        <v>234</v>
      </c>
      <c r="C49" s="154"/>
      <c r="D49" s="157"/>
      <c r="E49" s="162"/>
      <c r="F49" s="163"/>
      <c r="G49" s="168"/>
      <c r="H49" s="3"/>
    </row>
    <row r="50" spans="1:8" ht="55.5" customHeight="1">
      <c r="A50" s="39" t="s">
        <v>228</v>
      </c>
      <c r="B50" s="169" t="s">
        <v>239</v>
      </c>
      <c r="C50" s="170"/>
      <c r="D50" s="155" t="s">
        <v>252</v>
      </c>
      <c r="E50" s="158" t="s">
        <v>253</v>
      </c>
      <c r="F50" s="159"/>
      <c r="G50" s="41" t="s">
        <v>254</v>
      </c>
      <c r="H50" s="3"/>
    </row>
    <row r="51" spans="1:8" ht="80.25" customHeight="1">
      <c r="A51" s="36" t="s">
        <v>240</v>
      </c>
      <c r="B51" s="171" t="s">
        <v>241</v>
      </c>
      <c r="C51" s="172"/>
      <c r="D51" s="156"/>
      <c r="E51" s="177" t="s">
        <v>255</v>
      </c>
      <c r="F51" s="178"/>
      <c r="G51" s="42" t="s">
        <v>254</v>
      </c>
      <c r="H51" s="3"/>
    </row>
    <row r="52" spans="1:8" ht="64.5" customHeight="1">
      <c r="A52" s="39" t="s">
        <v>242</v>
      </c>
      <c r="B52" s="169" t="s">
        <v>243</v>
      </c>
      <c r="C52" s="170"/>
      <c r="D52" s="157"/>
      <c r="E52" s="158" t="s">
        <v>256</v>
      </c>
      <c r="F52" s="159"/>
      <c r="G52" s="41" t="s">
        <v>257</v>
      </c>
      <c r="H52" s="3"/>
    </row>
    <row r="53" spans="1:8" ht="88.5" customHeight="1">
      <c r="A53" s="36" t="s">
        <v>244</v>
      </c>
      <c r="B53" s="153" t="s">
        <v>245</v>
      </c>
      <c r="C53" s="154"/>
      <c r="D53" s="155" t="s">
        <v>261</v>
      </c>
      <c r="E53" s="177" t="s">
        <v>258</v>
      </c>
      <c r="F53" s="178"/>
      <c r="G53" s="42" t="s">
        <v>237</v>
      </c>
      <c r="H53" s="3"/>
    </row>
    <row r="54" spans="1:8" ht="85.5" customHeight="1">
      <c r="A54" s="36" t="s">
        <v>246</v>
      </c>
      <c r="B54" s="153" t="s">
        <v>247</v>
      </c>
      <c r="C54" s="154"/>
      <c r="D54" s="157"/>
      <c r="E54" s="177" t="s">
        <v>259</v>
      </c>
      <c r="F54" s="178"/>
      <c r="G54" s="42" t="s">
        <v>260</v>
      </c>
      <c r="H54" s="3"/>
    </row>
    <row r="55" spans="1:8" ht="49.5" customHeight="1">
      <c r="A55" s="155" t="s">
        <v>248</v>
      </c>
      <c r="B55" s="173" t="s">
        <v>249</v>
      </c>
      <c r="C55" s="174"/>
      <c r="D55" s="155" t="s">
        <v>262</v>
      </c>
      <c r="E55" s="158" t="s">
        <v>263</v>
      </c>
      <c r="F55" s="159"/>
      <c r="G55" s="40" t="s">
        <v>237</v>
      </c>
      <c r="H55" s="3"/>
    </row>
    <row r="56" spans="1:8" ht="67.5" customHeight="1">
      <c r="A56" s="157"/>
      <c r="B56" s="175"/>
      <c r="C56" s="176"/>
      <c r="D56" s="157"/>
      <c r="E56" s="162"/>
      <c r="F56" s="163"/>
      <c r="G56" s="43" t="s">
        <v>264</v>
      </c>
      <c r="H56" s="3"/>
    </row>
    <row r="57" spans="1:8" ht="74.25" customHeight="1">
      <c r="A57" s="36" t="s">
        <v>250</v>
      </c>
      <c r="B57" s="153" t="s">
        <v>251</v>
      </c>
      <c r="C57" s="154"/>
      <c r="D57" s="20"/>
      <c r="E57" s="177" t="s">
        <v>265</v>
      </c>
      <c r="F57" s="178"/>
      <c r="G57" s="42" t="s">
        <v>266</v>
      </c>
      <c r="H57" s="3"/>
    </row>
    <row r="58" spans="1:8" ht="21.75" customHeight="1">
      <c r="A58" s="209" t="s">
        <v>114</v>
      </c>
      <c r="B58" s="209"/>
      <c r="C58" s="209"/>
      <c r="D58" s="209"/>
      <c r="E58" s="209"/>
      <c r="F58" s="209"/>
      <c r="G58" s="209"/>
      <c r="H58" s="3"/>
    </row>
    <row r="59" spans="1:8" s="8" customFormat="1" ht="15.75">
      <c r="A59" s="97"/>
      <c r="B59" s="7"/>
      <c r="C59" s="7"/>
      <c r="D59" s="7"/>
      <c r="E59" s="7"/>
      <c r="F59" s="7"/>
      <c r="G59" s="98"/>
      <c r="H59" s="7"/>
    </row>
    <row r="60" spans="1:8" ht="18.75">
      <c r="A60" s="210" t="s">
        <v>96</v>
      </c>
      <c r="B60" s="211"/>
      <c r="C60" s="211"/>
      <c r="D60" s="211"/>
      <c r="E60" s="211"/>
      <c r="F60" s="211"/>
      <c r="G60" s="212"/>
      <c r="H60" s="3"/>
    </row>
    <row r="61" spans="1:8" ht="17.25">
      <c r="A61" s="190" t="s">
        <v>15</v>
      </c>
      <c r="B61" s="191"/>
      <c r="C61" s="191"/>
      <c r="D61" s="191"/>
      <c r="E61" s="191"/>
      <c r="F61" s="191"/>
      <c r="G61" s="192"/>
      <c r="H61" s="3"/>
    </row>
    <row r="62" spans="1:8" ht="15.75">
      <c r="A62" s="44" t="s">
        <v>16</v>
      </c>
      <c r="B62" s="179" t="s">
        <v>83</v>
      </c>
      <c r="C62" s="180"/>
      <c r="D62" s="181"/>
      <c r="E62" s="214" t="s">
        <v>101</v>
      </c>
      <c r="F62" s="215"/>
      <c r="G62" s="216"/>
      <c r="H62" s="3"/>
    </row>
    <row r="63" spans="1:8" ht="15.75">
      <c r="A63" s="36" t="s">
        <v>87</v>
      </c>
      <c r="B63" s="188" t="s">
        <v>267</v>
      </c>
      <c r="C63" s="188"/>
      <c r="D63" s="188"/>
      <c r="E63" s="193" t="s">
        <v>270</v>
      </c>
      <c r="F63" s="188"/>
      <c r="G63" s="188"/>
      <c r="H63" s="3"/>
    </row>
    <row r="64" spans="1:8" ht="15.75">
      <c r="A64" s="36" t="s">
        <v>88</v>
      </c>
      <c r="B64" s="179" t="s">
        <v>268</v>
      </c>
      <c r="C64" s="180"/>
      <c r="D64" s="181"/>
      <c r="E64" s="188"/>
      <c r="F64" s="188"/>
      <c r="G64" s="188"/>
      <c r="H64" s="3"/>
    </row>
    <row r="65" spans="1:8" ht="15.75">
      <c r="A65" s="36" t="s">
        <v>89</v>
      </c>
      <c r="B65" s="188" t="s">
        <v>269</v>
      </c>
      <c r="C65" s="188"/>
      <c r="D65" s="188"/>
      <c r="E65" s="188"/>
      <c r="F65" s="188"/>
      <c r="G65" s="188"/>
      <c r="H65" s="3"/>
    </row>
    <row r="66" spans="1:8" ht="20.25" customHeight="1">
      <c r="A66" s="200" t="s">
        <v>113</v>
      </c>
      <c r="B66" s="201"/>
      <c r="C66" s="201"/>
      <c r="D66" s="201"/>
      <c r="E66" s="201"/>
      <c r="F66" s="201"/>
      <c r="G66" s="201"/>
      <c r="H66" s="3"/>
    </row>
    <row r="67" spans="1:8" s="8" customFormat="1" ht="15.75">
      <c r="A67" s="99"/>
      <c r="B67" s="100"/>
      <c r="C67" s="100"/>
      <c r="D67" s="100"/>
      <c r="E67" s="100"/>
      <c r="F67" s="100"/>
      <c r="G67" s="101"/>
      <c r="H67" s="7"/>
    </row>
    <row r="68" spans="1:8" ht="17.25">
      <c r="A68" s="190" t="s">
        <v>18</v>
      </c>
      <c r="B68" s="191"/>
      <c r="C68" s="191"/>
      <c r="D68" s="191"/>
      <c r="E68" s="191"/>
      <c r="F68" s="191"/>
      <c r="G68" s="192"/>
      <c r="H68" s="3"/>
    </row>
    <row r="69" spans="1:8" ht="15.75">
      <c r="A69" s="44" t="s">
        <v>16</v>
      </c>
      <c r="B69" s="188" t="s">
        <v>17</v>
      </c>
      <c r="C69" s="188"/>
      <c r="D69" s="188"/>
      <c r="E69" s="189" t="s">
        <v>100</v>
      </c>
      <c r="F69" s="189"/>
      <c r="G69" s="189"/>
      <c r="H69" s="3"/>
    </row>
    <row r="70" spans="1:8" ht="15.75">
      <c r="A70" s="36" t="s">
        <v>87</v>
      </c>
      <c r="B70" s="188" t="s">
        <v>271</v>
      </c>
      <c r="C70" s="188"/>
      <c r="D70" s="188"/>
      <c r="E70" s="193" t="s">
        <v>273</v>
      </c>
      <c r="F70" s="188"/>
      <c r="G70" s="188"/>
      <c r="H70" s="3"/>
    </row>
    <row r="71" spans="1:8" ht="15.75" customHeight="1">
      <c r="A71" s="36" t="s">
        <v>88</v>
      </c>
      <c r="B71" s="188" t="s">
        <v>271</v>
      </c>
      <c r="C71" s="188"/>
      <c r="D71" s="188"/>
      <c r="E71" s="193" t="s">
        <v>273</v>
      </c>
      <c r="F71" s="188"/>
      <c r="G71" s="188"/>
      <c r="H71" s="3"/>
    </row>
    <row r="72" spans="1:8" ht="15.75">
      <c r="A72" s="36" t="s">
        <v>90</v>
      </c>
      <c r="B72" s="188" t="s">
        <v>272</v>
      </c>
      <c r="C72" s="188"/>
      <c r="D72" s="188"/>
      <c r="E72" s="188"/>
      <c r="F72" s="188"/>
      <c r="G72" s="188"/>
      <c r="H72" s="3"/>
    </row>
    <row r="73" spans="1:8" ht="19.5" customHeight="1">
      <c r="A73" s="200" t="s">
        <v>113</v>
      </c>
      <c r="B73" s="201"/>
      <c r="C73" s="201"/>
      <c r="D73" s="201"/>
      <c r="E73" s="201"/>
      <c r="F73" s="201"/>
      <c r="G73" s="201"/>
      <c r="H73" s="3"/>
    </row>
    <row r="74" spans="1:8" ht="15.75">
      <c r="A74" s="102"/>
      <c r="B74" s="3"/>
      <c r="C74" s="3"/>
      <c r="D74" s="3"/>
      <c r="E74" s="3"/>
      <c r="F74" s="3"/>
      <c r="G74" s="103"/>
      <c r="H74" s="3"/>
    </row>
    <row r="75" spans="1:8" ht="17.25">
      <c r="A75" s="194" t="s">
        <v>19</v>
      </c>
      <c r="B75" s="194"/>
      <c r="C75" s="194"/>
      <c r="D75" s="194"/>
      <c r="E75" s="194"/>
      <c r="F75" s="194"/>
      <c r="G75" s="194"/>
      <c r="H75" s="3"/>
    </row>
    <row r="76" spans="1:8" ht="15.75">
      <c r="A76" s="48" t="s">
        <v>16</v>
      </c>
      <c r="B76" s="16" t="s">
        <v>20</v>
      </c>
      <c r="C76" s="46" t="s">
        <v>274</v>
      </c>
      <c r="D76" s="46" t="s">
        <v>275</v>
      </c>
      <c r="E76" s="46" t="s">
        <v>21</v>
      </c>
      <c r="F76" s="46" t="s">
        <v>22</v>
      </c>
      <c r="G76" s="46" t="s">
        <v>102</v>
      </c>
      <c r="H76" s="47"/>
    </row>
    <row r="77" spans="1:8" ht="15.75">
      <c r="A77" s="49" t="s">
        <v>87</v>
      </c>
      <c r="B77" s="45">
        <v>7</v>
      </c>
      <c r="C77" s="50">
        <v>0</v>
      </c>
      <c r="D77" s="50">
        <v>2</v>
      </c>
      <c r="E77" s="46">
        <v>5</v>
      </c>
      <c r="F77" s="46">
        <v>0</v>
      </c>
      <c r="G77" s="42" t="s">
        <v>276</v>
      </c>
      <c r="H77" s="47"/>
    </row>
    <row r="78" spans="1:8" ht="15.75">
      <c r="A78" s="49" t="s">
        <v>88</v>
      </c>
      <c r="B78" s="45">
        <v>10</v>
      </c>
      <c r="C78" s="50">
        <v>0</v>
      </c>
      <c r="D78" s="50">
        <v>1</v>
      </c>
      <c r="E78" s="46">
        <v>9</v>
      </c>
      <c r="F78" s="46">
        <v>0</v>
      </c>
      <c r="G78" s="42" t="s">
        <v>276</v>
      </c>
      <c r="H78" s="47"/>
    </row>
    <row r="79" spans="1:8" ht="15.75">
      <c r="A79" s="49" t="s">
        <v>90</v>
      </c>
      <c r="B79" s="45">
        <v>16</v>
      </c>
      <c r="C79" s="50">
        <v>3</v>
      </c>
      <c r="D79" s="50">
        <v>0</v>
      </c>
      <c r="E79" s="46">
        <v>13</v>
      </c>
      <c r="F79" s="46">
        <v>0</v>
      </c>
      <c r="G79" s="42" t="s">
        <v>276</v>
      </c>
      <c r="H79" s="47"/>
    </row>
    <row r="80" spans="1:8" ht="23.25" customHeight="1">
      <c r="A80" s="200" t="s">
        <v>113</v>
      </c>
      <c r="B80" s="201"/>
      <c r="C80" s="201"/>
      <c r="D80" s="201"/>
      <c r="E80" s="201"/>
      <c r="F80" s="201"/>
      <c r="G80" s="201"/>
      <c r="H80" s="3"/>
    </row>
    <row r="81" spans="1:15" s="8" customFormat="1" ht="15.75">
      <c r="A81" s="99"/>
      <c r="B81" s="100"/>
      <c r="C81" s="100"/>
      <c r="D81" s="100"/>
      <c r="E81" s="100"/>
      <c r="F81" s="100"/>
      <c r="G81" s="101"/>
      <c r="H81" s="3"/>
    </row>
    <row r="82" spans="1:15" ht="17.25">
      <c r="A82" s="202" t="s">
        <v>108</v>
      </c>
      <c r="B82" s="203"/>
      <c r="C82" s="203"/>
      <c r="D82" s="203"/>
      <c r="E82" s="203"/>
      <c r="F82" s="203"/>
      <c r="G82" s="204"/>
      <c r="H82" s="3"/>
    </row>
    <row r="83" spans="1:15" ht="15.75">
      <c r="A83" s="4" t="s">
        <v>24</v>
      </c>
      <c r="B83" s="4" t="s">
        <v>25</v>
      </c>
      <c r="C83" s="4" t="s">
        <v>26</v>
      </c>
      <c r="D83" s="4" t="s">
        <v>27</v>
      </c>
      <c r="E83" s="4" t="s">
        <v>28</v>
      </c>
      <c r="F83" s="4" t="s">
        <v>29</v>
      </c>
      <c r="G83" s="4" t="s">
        <v>30</v>
      </c>
    </row>
    <row r="84" spans="1:15" ht="173.25">
      <c r="A84" s="19" t="s">
        <v>148</v>
      </c>
      <c r="B84" s="19" t="s">
        <v>213</v>
      </c>
      <c r="C84" s="19" t="s">
        <v>214</v>
      </c>
      <c r="D84" s="19" t="s">
        <v>149</v>
      </c>
      <c r="E84" s="20" t="s">
        <v>150</v>
      </c>
      <c r="F84" s="17" t="s">
        <v>453</v>
      </c>
      <c r="G84" s="117" t="s">
        <v>461</v>
      </c>
    </row>
    <row r="85" spans="1:15" ht="20.25" customHeight="1">
      <c r="A85" s="104"/>
      <c r="B85" s="105"/>
      <c r="C85" s="105"/>
      <c r="D85" s="105"/>
      <c r="E85" s="105"/>
      <c r="F85" s="105"/>
      <c r="G85" s="106"/>
      <c r="H85" s="3"/>
      <c r="I85" s="3"/>
      <c r="J85" s="3"/>
      <c r="K85" s="3"/>
      <c r="L85" s="3"/>
      <c r="M85" s="3"/>
      <c r="N85" s="3"/>
      <c r="O85" s="3"/>
    </row>
    <row r="86" spans="1:15" ht="17.25">
      <c r="A86" s="205" t="s">
        <v>84</v>
      </c>
      <c r="B86" s="205"/>
      <c r="C86" s="205"/>
      <c r="D86" s="205"/>
      <c r="E86" s="205"/>
      <c r="F86" s="205"/>
      <c r="G86" s="205"/>
      <c r="H86" s="3"/>
    </row>
    <row r="87" spans="1:15" ht="15.75">
      <c r="A87" s="295" t="s">
        <v>24</v>
      </c>
      <c r="B87" s="295"/>
      <c r="C87" s="83" t="s">
        <v>31</v>
      </c>
      <c r="D87" s="83" t="s">
        <v>32</v>
      </c>
      <c r="E87" s="83" t="s">
        <v>33</v>
      </c>
      <c r="F87" s="296" t="s">
        <v>34</v>
      </c>
      <c r="G87" s="297"/>
    </row>
    <row r="88" spans="1:15" ht="15.75">
      <c r="A88" s="84"/>
      <c r="B88" s="85"/>
      <c r="C88" s="84"/>
      <c r="D88" s="85"/>
      <c r="E88" s="84"/>
      <c r="F88" s="85"/>
      <c r="G88" s="17"/>
    </row>
    <row r="89" spans="1:15" ht="15.75">
      <c r="A89" s="84"/>
      <c r="B89" s="85"/>
      <c r="C89" s="84"/>
      <c r="D89" s="85"/>
      <c r="E89" s="84"/>
      <c r="F89" s="85"/>
      <c r="G89" s="17"/>
    </row>
    <row r="90" spans="1:15" ht="15.75">
      <c r="A90" s="84"/>
      <c r="B90" s="85"/>
      <c r="C90" s="84"/>
      <c r="D90" s="85"/>
      <c r="E90" s="84"/>
      <c r="F90" s="85"/>
      <c r="G90" s="17"/>
    </row>
    <row r="91" spans="1:15" ht="15.75">
      <c r="A91" s="84"/>
      <c r="B91" s="85"/>
      <c r="C91" s="84"/>
      <c r="D91" s="85"/>
      <c r="E91" s="84"/>
      <c r="F91" s="85"/>
      <c r="G91" s="17"/>
    </row>
    <row r="92" spans="1:15" ht="17.25" customHeight="1">
      <c r="A92" s="200" t="s">
        <v>109</v>
      </c>
      <c r="B92" s="201"/>
      <c r="C92" s="201"/>
      <c r="D92" s="201"/>
      <c r="E92" s="201"/>
      <c r="F92" s="201"/>
      <c r="G92" s="201"/>
      <c r="H92" s="3"/>
    </row>
    <row r="93" spans="1:15" s="8" customFormat="1" ht="15.75">
      <c r="A93" s="107"/>
      <c r="B93" s="100"/>
      <c r="C93" s="100"/>
      <c r="D93" s="100"/>
      <c r="E93" s="100"/>
      <c r="F93" s="100"/>
      <c r="G93" s="98"/>
      <c r="H93" s="7"/>
    </row>
    <row r="94" spans="1:15" ht="17.25">
      <c r="A94" s="202" t="s">
        <v>35</v>
      </c>
      <c r="B94" s="203"/>
      <c r="C94" s="203"/>
      <c r="D94" s="203"/>
      <c r="E94" s="203"/>
      <c r="F94" s="203"/>
      <c r="G94" s="204"/>
      <c r="H94" s="3"/>
    </row>
    <row r="95" spans="1:15" ht="15.75">
      <c r="A95" s="4" t="s">
        <v>24</v>
      </c>
      <c r="B95" s="4" t="s">
        <v>25</v>
      </c>
      <c r="C95" s="4" t="s">
        <v>26</v>
      </c>
      <c r="D95" s="91" t="s">
        <v>27</v>
      </c>
      <c r="E95" s="91" t="s">
        <v>29</v>
      </c>
      <c r="F95" s="4" t="s">
        <v>36</v>
      </c>
      <c r="G95" s="6" t="s">
        <v>37</v>
      </c>
    </row>
    <row r="96" spans="1:15" ht="219.75" customHeight="1">
      <c r="A96" s="128" t="s">
        <v>440</v>
      </c>
      <c r="B96" s="128" t="s">
        <v>441</v>
      </c>
      <c r="C96" s="146" t="s">
        <v>432</v>
      </c>
      <c r="D96" s="131" t="s">
        <v>433</v>
      </c>
      <c r="E96" s="145"/>
      <c r="F96" s="128" t="s">
        <v>439</v>
      </c>
      <c r="G96" s="63" t="s">
        <v>438</v>
      </c>
    </row>
    <row r="97" spans="1:8" ht="121.5" customHeight="1">
      <c r="A97" s="130"/>
      <c r="B97" s="130"/>
      <c r="C97" s="146"/>
      <c r="D97" s="132"/>
      <c r="E97" s="145"/>
      <c r="F97" s="129"/>
      <c r="G97" s="86" t="s">
        <v>454</v>
      </c>
    </row>
    <row r="98" spans="1:8" ht="408.75" customHeight="1">
      <c r="A98" s="130"/>
      <c r="B98" s="130"/>
      <c r="C98" s="143" t="s">
        <v>434</v>
      </c>
      <c r="D98" s="132"/>
      <c r="E98" s="134"/>
      <c r="F98" s="140" t="s">
        <v>450</v>
      </c>
      <c r="G98" s="63" t="s">
        <v>435</v>
      </c>
    </row>
    <row r="99" spans="1:8" ht="409.5" customHeight="1">
      <c r="A99" s="130"/>
      <c r="B99" s="130"/>
      <c r="C99" s="143"/>
      <c r="D99" s="132"/>
      <c r="E99" s="144"/>
      <c r="F99" s="141"/>
      <c r="G99" s="86" t="s">
        <v>455</v>
      </c>
    </row>
    <row r="100" spans="1:8" ht="225.75" customHeight="1">
      <c r="A100" s="130"/>
      <c r="B100" s="130"/>
      <c r="C100" s="143"/>
      <c r="D100" s="132"/>
      <c r="E100" s="135"/>
      <c r="F100" s="142"/>
      <c r="G100" s="94"/>
    </row>
    <row r="101" spans="1:8" ht="177.75" customHeight="1">
      <c r="A101" s="130"/>
      <c r="B101" s="130"/>
      <c r="C101" s="128" t="s">
        <v>437</v>
      </c>
      <c r="D101" s="132"/>
      <c r="E101" s="134"/>
      <c r="F101" s="128" t="s">
        <v>451</v>
      </c>
      <c r="G101" s="86" t="s">
        <v>436</v>
      </c>
    </row>
    <row r="102" spans="1:8" ht="97.5" customHeight="1">
      <c r="A102" s="130"/>
      <c r="B102" s="130"/>
      <c r="C102" s="129"/>
      <c r="D102" s="132"/>
      <c r="E102" s="135"/>
      <c r="F102" s="129"/>
      <c r="G102" s="87" t="s">
        <v>456</v>
      </c>
    </row>
    <row r="103" spans="1:8" ht="256.5" customHeight="1">
      <c r="A103" s="130"/>
      <c r="B103" s="130"/>
      <c r="C103" s="128" t="s">
        <v>442</v>
      </c>
      <c r="D103" s="132"/>
      <c r="E103" s="134"/>
      <c r="F103" s="136" t="s">
        <v>452</v>
      </c>
      <c r="G103" s="66" t="s">
        <v>443</v>
      </c>
    </row>
    <row r="104" spans="1:8" ht="383.25" customHeight="1" thickBot="1">
      <c r="A104" s="130"/>
      <c r="B104" s="130"/>
      <c r="C104" s="129"/>
      <c r="D104" s="132"/>
      <c r="E104" s="135"/>
      <c r="F104" s="137"/>
      <c r="G104" s="42" t="s">
        <v>457</v>
      </c>
    </row>
    <row r="105" spans="1:8" ht="409.5" customHeight="1" thickBot="1">
      <c r="A105" s="130"/>
      <c r="B105" s="130"/>
      <c r="C105" s="63" t="s">
        <v>444</v>
      </c>
      <c r="D105" s="132"/>
      <c r="E105" s="80"/>
      <c r="F105" s="92" t="s">
        <v>445</v>
      </c>
      <c r="G105" s="42"/>
    </row>
    <row r="106" spans="1:8" ht="409.5" customHeight="1">
      <c r="A106" s="130"/>
      <c r="B106" s="130"/>
      <c r="C106" s="128" t="s">
        <v>447</v>
      </c>
      <c r="D106" s="132"/>
      <c r="E106" s="20"/>
      <c r="F106" s="138" t="s">
        <v>448</v>
      </c>
      <c r="G106" s="128" t="s">
        <v>446</v>
      </c>
    </row>
    <row r="107" spans="1:8" ht="370.5" customHeight="1">
      <c r="A107" s="130"/>
      <c r="B107" s="130"/>
      <c r="C107" s="130"/>
      <c r="D107" s="132"/>
      <c r="E107" s="93"/>
      <c r="F107" s="139"/>
      <c r="G107" s="129"/>
    </row>
    <row r="108" spans="1:8" ht="314.25" customHeight="1">
      <c r="A108" s="129"/>
      <c r="B108" s="129"/>
      <c r="C108" s="129"/>
      <c r="D108" s="133"/>
      <c r="E108" s="80"/>
      <c r="F108" s="118" t="s">
        <v>449</v>
      </c>
      <c r="G108" s="42" t="s">
        <v>458</v>
      </c>
    </row>
    <row r="109" spans="1:8" ht="57" customHeight="1">
      <c r="A109" s="128" t="s">
        <v>320</v>
      </c>
      <c r="B109" s="128" t="s">
        <v>253</v>
      </c>
      <c r="C109" s="128" t="s">
        <v>352</v>
      </c>
      <c r="D109" s="128" t="s">
        <v>321</v>
      </c>
      <c r="E109" s="134"/>
      <c r="F109" s="308" t="s">
        <v>322</v>
      </c>
      <c r="G109" s="293" t="s">
        <v>323</v>
      </c>
    </row>
    <row r="110" spans="1:8" ht="195.75" customHeight="1">
      <c r="A110" s="129"/>
      <c r="B110" s="129"/>
      <c r="C110" s="129"/>
      <c r="D110" s="129"/>
      <c r="E110" s="135"/>
      <c r="F110" s="308"/>
      <c r="G110" s="294"/>
      <c r="H110" t="s">
        <v>154</v>
      </c>
    </row>
    <row r="111" spans="1:8" ht="165.75" customHeight="1">
      <c r="A111" s="128" t="s">
        <v>353</v>
      </c>
      <c r="B111" s="128" t="s">
        <v>354</v>
      </c>
      <c r="C111" s="128" t="s">
        <v>324</v>
      </c>
      <c r="D111" s="128" t="s">
        <v>321</v>
      </c>
      <c r="E111" s="20"/>
      <c r="F111" s="66" t="s">
        <v>325</v>
      </c>
      <c r="G111" s="42" t="s">
        <v>326</v>
      </c>
    </row>
    <row r="112" spans="1:8" ht="79.5" customHeight="1">
      <c r="A112" s="130"/>
      <c r="B112" s="130"/>
      <c r="C112" s="130"/>
      <c r="D112" s="130"/>
      <c r="E112" s="134"/>
      <c r="F112" s="128" t="s">
        <v>327</v>
      </c>
      <c r="G112" s="42" t="s">
        <v>331</v>
      </c>
    </row>
    <row r="113" spans="1:8" ht="71.25" customHeight="1">
      <c r="A113" s="130"/>
      <c r="B113" s="130"/>
      <c r="C113" s="130"/>
      <c r="D113" s="130"/>
      <c r="E113" s="144"/>
      <c r="F113" s="130"/>
      <c r="G113" s="42" t="s">
        <v>328</v>
      </c>
    </row>
    <row r="114" spans="1:8" ht="71.25" customHeight="1">
      <c r="A114" s="130"/>
      <c r="B114" s="130"/>
      <c r="C114" s="130"/>
      <c r="D114" s="130"/>
      <c r="E114" s="144"/>
      <c r="F114" s="130"/>
      <c r="G114" s="42" t="s">
        <v>329</v>
      </c>
    </row>
    <row r="115" spans="1:8" ht="54.75" customHeight="1">
      <c r="A115" s="129"/>
      <c r="B115" s="129"/>
      <c r="C115" s="129"/>
      <c r="D115" s="129"/>
      <c r="E115" s="135"/>
      <c r="F115" s="129"/>
      <c r="G115" s="42" t="s">
        <v>330</v>
      </c>
    </row>
    <row r="116" spans="1:8" ht="112.5" customHeight="1">
      <c r="A116" s="128" t="s">
        <v>350</v>
      </c>
      <c r="B116" s="128" t="s">
        <v>351</v>
      </c>
      <c r="C116" s="128" t="s">
        <v>348</v>
      </c>
      <c r="D116" s="64" t="s">
        <v>355</v>
      </c>
      <c r="E116" s="65"/>
      <c r="F116" s="64" t="s">
        <v>349</v>
      </c>
      <c r="G116" s="42" t="s">
        <v>332</v>
      </c>
    </row>
    <row r="117" spans="1:8" ht="85.5" customHeight="1">
      <c r="A117" s="130"/>
      <c r="B117" s="130"/>
      <c r="C117" s="130"/>
      <c r="D117" s="128" t="s">
        <v>333</v>
      </c>
      <c r="E117" s="134"/>
      <c r="F117" s="128" t="s">
        <v>336</v>
      </c>
      <c r="G117" s="293" t="s">
        <v>335</v>
      </c>
    </row>
    <row r="118" spans="1:8" ht="117" customHeight="1">
      <c r="A118" s="130"/>
      <c r="B118" s="130"/>
      <c r="C118" s="130"/>
      <c r="D118" s="130"/>
      <c r="E118" s="144"/>
      <c r="F118" s="162"/>
      <c r="G118" s="294"/>
    </row>
    <row r="119" spans="1:8" ht="114" customHeight="1">
      <c r="A119" s="130"/>
      <c r="B119" s="130"/>
      <c r="C119" s="130"/>
      <c r="D119" s="129"/>
      <c r="E119" s="135"/>
      <c r="F119" s="64" t="s">
        <v>356</v>
      </c>
      <c r="G119" s="42" t="s">
        <v>334</v>
      </c>
    </row>
    <row r="120" spans="1:8" ht="54.75" customHeight="1">
      <c r="A120" s="130"/>
      <c r="B120" s="130"/>
      <c r="C120" s="130"/>
      <c r="D120" s="128" t="s">
        <v>355</v>
      </c>
      <c r="E120" s="134"/>
      <c r="F120" s="128" t="s">
        <v>357</v>
      </c>
      <c r="G120" s="42" t="s">
        <v>337</v>
      </c>
    </row>
    <row r="121" spans="1:8" ht="54.75" customHeight="1">
      <c r="A121" s="130"/>
      <c r="B121" s="130"/>
      <c r="C121" s="130"/>
      <c r="D121" s="130"/>
      <c r="E121" s="144"/>
      <c r="F121" s="130"/>
      <c r="G121" s="42" t="s">
        <v>338</v>
      </c>
    </row>
    <row r="122" spans="1:8" ht="89.25" customHeight="1">
      <c r="A122" s="130"/>
      <c r="B122" s="130"/>
      <c r="C122" s="130"/>
      <c r="D122" s="130"/>
      <c r="E122" s="135"/>
      <c r="F122" s="129"/>
      <c r="G122" s="42" t="s">
        <v>339</v>
      </c>
    </row>
    <row r="123" spans="1:8" ht="54.75" customHeight="1">
      <c r="A123" s="130"/>
      <c r="B123" s="130"/>
      <c r="C123" s="130"/>
      <c r="D123" s="130"/>
      <c r="E123" s="134"/>
      <c r="F123" s="128" t="s">
        <v>345</v>
      </c>
      <c r="G123" s="42" t="s">
        <v>340</v>
      </c>
    </row>
    <row r="124" spans="1:8" ht="129.75" customHeight="1">
      <c r="A124" s="130"/>
      <c r="B124" s="130"/>
      <c r="C124" s="130"/>
      <c r="D124" s="130"/>
      <c r="E124" s="135"/>
      <c r="F124" s="129"/>
      <c r="G124" s="42" t="s">
        <v>341</v>
      </c>
    </row>
    <row r="125" spans="1:8" ht="54.75" customHeight="1">
      <c r="A125" s="130"/>
      <c r="B125" s="130"/>
      <c r="C125" s="130"/>
      <c r="D125" s="130"/>
      <c r="E125" s="134"/>
      <c r="F125" s="128" t="s">
        <v>344</v>
      </c>
      <c r="G125" s="42" t="s">
        <v>342</v>
      </c>
    </row>
    <row r="126" spans="1:8" ht="122.25" customHeight="1">
      <c r="A126" s="130"/>
      <c r="B126" s="130"/>
      <c r="C126" s="130"/>
      <c r="D126" s="130"/>
      <c r="E126" s="135"/>
      <c r="F126" s="129"/>
      <c r="G126" s="67" t="s">
        <v>343</v>
      </c>
    </row>
    <row r="127" spans="1:8" ht="168" customHeight="1">
      <c r="A127" s="130"/>
      <c r="B127" s="130"/>
      <c r="C127" s="130"/>
      <c r="D127" s="130"/>
      <c r="E127" s="68"/>
      <c r="F127" s="64" t="s">
        <v>358</v>
      </c>
      <c r="G127" s="69" t="s">
        <v>346</v>
      </c>
    </row>
    <row r="128" spans="1:8" ht="136.5" customHeight="1">
      <c r="A128" s="129"/>
      <c r="B128" s="129"/>
      <c r="C128" s="129"/>
      <c r="D128" s="129"/>
      <c r="E128" s="68"/>
      <c r="F128" s="64" t="s">
        <v>359</v>
      </c>
      <c r="G128" s="69" t="s">
        <v>347</v>
      </c>
      <c r="H128" s="3"/>
    </row>
    <row r="129" spans="1:8" ht="42" customHeight="1">
      <c r="A129" s="311" t="s">
        <v>383</v>
      </c>
      <c r="B129" s="312" t="s">
        <v>384</v>
      </c>
      <c r="C129" s="309">
        <v>25</v>
      </c>
      <c r="D129" s="312" t="s">
        <v>321</v>
      </c>
      <c r="E129" s="310">
        <v>0.2</v>
      </c>
      <c r="F129" s="309">
        <v>5</v>
      </c>
      <c r="G129" s="42" t="s">
        <v>360</v>
      </c>
      <c r="H129" s="3"/>
    </row>
    <row r="130" spans="1:8" ht="40.5" customHeight="1">
      <c r="A130" s="311"/>
      <c r="B130" s="313"/>
      <c r="C130" s="309"/>
      <c r="D130" s="313"/>
      <c r="E130" s="310"/>
      <c r="F130" s="309"/>
      <c r="G130" s="42" t="s">
        <v>361</v>
      </c>
      <c r="H130" s="3"/>
    </row>
    <row r="131" spans="1:8" ht="31.5" customHeight="1">
      <c r="A131" s="311"/>
      <c r="B131" s="313"/>
      <c r="C131" s="309"/>
      <c r="D131" s="313"/>
      <c r="E131" s="310"/>
      <c r="F131" s="309"/>
      <c r="G131" s="42" t="s">
        <v>362</v>
      </c>
      <c r="H131" s="3"/>
    </row>
    <row r="132" spans="1:8" ht="34.5" customHeight="1">
      <c r="A132" s="311"/>
      <c r="B132" s="313"/>
      <c r="C132" s="309"/>
      <c r="D132" s="313"/>
      <c r="E132" s="310"/>
      <c r="F132" s="309"/>
      <c r="G132" s="42" t="s">
        <v>363</v>
      </c>
      <c r="H132" s="3"/>
    </row>
    <row r="133" spans="1:8" ht="42.75" customHeight="1">
      <c r="A133" s="311"/>
      <c r="B133" s="313"/>
      <c r="C133" s="309"/>
      <c r="D133" s="313"/>
      <c r="E133" s="310"/>
      <c r="F133" s="309"/>
      <c r="G133" s="42" t="s">
        <v>362</v>
      </c>
      <c r="H133" s="3"/>
    </row>
    <row r="134" spans="1:8" ht="57" customHeight="1">
      <c r="A134" s="312" t="s">
        <v>385</v>
      </c>
      <c r="B134" s="313"/>
      <c r="C134" s="315">
        <v>5</v>
      </c>
      <c r="D134" s="313"/>
      <c r="E134" s="317">
        <v>0.8</v>
      </c>
      <c r="F134" s="315">
        <v>4</v>
      </c>
      <c r="G134" s="42" t="s">
        <v>364</v>
      </c>
      <c r="H134" s="3"/>
    </row>
    <row r="135" spans="1:8" ht="65.25" customHeight="1">
      <c r="A135" s="313"/>
      <c r="B135" s="314"/>
      <c r="C135" s="316"/>
      <c r="D135" s="313"/>
      <c r="E135" s="318"/>
      <c r="F135" s="316"/>
      <c r="G135" s="42" t="s">
        <v>365</v>
      </c>
      <c r="H135" s="3"/>
    </row>
    <row r="136" spans="1:8" ht="42.75" customHeight="1">
      <c r="A136" s="312" t="s">
        <v>387</v>
      </c>
      <c r="B136" s="312" t="s">
        <v>386</v>
      </c>
      <c r="C136" s="312">
        <v>40</v>
      </c>
      <c r="D136" s="313"/>
      <c r="E136" s="317">
        <v>0.35</v>
      </c>
      <c r="F136" s="312">
        <v>14</v>
      </c>
      <c r="G136" s="42" t="s">
        <v>366</v>
      </c>
      <c r="H136" s="3"/>
    </row>
    <row r="137" spans="1:8" ht="42.75" customHeight="1">
      <c r="A137" s="313"/>
      <c r="B137" s="313"/>
      <c r="C137" s="313"/>
      <c r="D137" s="313"/>
      <c r="E137" s="318"/>
      <c r="F137" s="313"/>
      <c r="G137" s="42" t="s">
        <v>367</v>
      </c>
      <c r="H137" s="3"/>
    </row>
    <row r="138" spans="1:8" ht="42.75" customHeight="1">
      <c r="A138" s="313"/>
      <c r="B138" s="313"/>
      <c r="C138" s="313"/>
      <c r="D138" s="313"/>
      <c r="E138" s="318"/>
      <c r="F138" s="313"/>
      <c r="G138" s="42" t="s">
        <v>368</v>
      </c>
      <c r="H138" s="3"/>
    </row>
    <row r="139" spans="1:8" ht="42.75" customHeight="1">
      <c r="A139" s="313"/>
      <c r="B139" s="313"/>
      <c r="C139" s="313"/>
      <c r="D139" s="313"/>
      <c r="E139" s="318"/>
      <c r="F139" s="313"/>
      <c r="G139" s="42" t="s">
        <v>369</v>
      </c>
      <c r="H139" s="3"/>
    </row>
    <row r="140" spans="1:8" ht="42.75" customHeight="1">
      <c r="A140" s="313"/>
      <c r="B140" s="313"/>
      <c r="C140" s="313"/>
      <c r="D140" s="313"/>
      <c r="E140" s="318"/>
      <c r="F140" s="313"/>
      <c r="G140" s="42" t="s">
        <v>370</v>
      </c>
      <c r="H140" s="3"/>
    </row>
    <row r="141" spans="1:8" ht="42.75" customHeight="1">
      <c r="A141" s="313"/>
      <c r="B141" s="313"/>
      <c r="C141" s="313"/>
      <c r="D141" s="313"/>
      <c r="E141" s="318"/>
      <c r="F141" s="313"/>
      <c r="G141" s="42" t="s">
        <v>371</v>
      </c>
      <c r="H141" s="3"/>
    </row>
    <row r="142" spans="1:8" ht="42.75" customHeight="1">
      <c r="A142" s="314"/>
      <c r="B142" s="314"/>
      <c r="C142" s="314"/>
      <c r="D142" s="313"/>
      <c r="E142" s="319"/>
      <c r="F142" s="314"/>
      <c r="G142" s="42" t="s">
        <v>372</v>
      </c>
      <c r="H142" s="3"/>
    </row>
    <row r="143" spans="1:8" ht="87" customHeight="1">
      <c r="A143" s="71" t="s">
        <v>388</v>
      </c>
      <c r="B143" s="71" t="s">
        <v>373</v>
      </c>
      <c r="C143" s="72">
        <v>72</v>
      </c>
      <c r="D143" s="313"/>
      <c r="E143" s="73">
        <v>0.44</v>
      </c>
      <c r="F143" s="72">
        <v>32</v>
      </c>
      <c r="G143" s="42" t="s">
        <v>374</v>
      </c>
      <c r="H143" s="3"/>
    </row>
    <row r="144" spans="1:8" ht="60" customHeight="1">
      <c r="A144" s="312" t="s">
        <v>382</v>
      </c>
      <c r="B144" s="312" t="s">
        <v>378</v>
      </c>
      <c r="C144" s="315">
        <v>4</v>
      </c>
      <c r="D144" s="313"/>
      <c r="E144" s="333">
        <v>0.5</v>
      </c>
      <c r="F144" s="312">
        <v>2</v>
      </c>
      <c r="G144" s="42" t="s">
        <v>375</v>
      </c>
      <c r="H144" s="3"/>
    </row>
    <row r="145" spans="1:8" ht="72" customHeight="1">
      <c r="A145" s="313"/>
      <c r="B145" s="313"/>
      <c r="C145" s="316"/>
      <c r="D145" s="313"/>
      <c r="E145" s="334"/>
      <c r="F145" s="313"/>
      <c r="G145" s="42" t="s">
        <v>376</v>
      </c>
      <c r="H145" s="3"/>
    </row>
    <row r="146" spans="1:8" ht="101.25" customHeight="1">
      <c r="A146" s="313"/>
      <c r="B146" s="314"/>
      <c r="C146" s="320"/>
      <c r="D146" s="313"/>
      <c r="E146" s="335"/>
      <c r="F146" s="314"/>
      <c r="G146" s="42" t="s">
        <v>377</v>
      </c>
      <c r="H146" s="3"/>
    </row>
    <row r="147" spans="1:8" ht="30" customHeight="1">
      <c r="A147" s="313"/>
      <c r="B147" s="140" t="s">
        <v>381</v>
      </c>
      <c r="C147" s="315">
        <v>7</v>
      </c>
      <c r="D147" s="313"/>
      <c r="E147" s="321" t="s">
        <v>389</v>
      </c>
      <c r="F147" s="315">
        <v>22</v>
      </c>
      <c r="G147" s="42" t="s">
        <v>379</v>
      </c>
      <c r="H147" s="3"/>
    </row>
    <row r="148" spans="1:8" ht="31.5" customHeight="1">
      <c r="A148" s="314"/>
      <c r="B148" s="142"/>
      <c r="C148" s="320"/>
      <c r="D148" s="314"/>
      <c r="E148" s="322"/>
      <c r="F148" s="320"/>
      <c r="G148" s="41" t="s">
        <v>380</v>
      </c>
      <c r="H148" s="3"/>
    </row>
    <row r="149" spans="1:8" s="8" customFormat="1" ht="15.75">
      <c r="A149" s="107"/>
      <c r="B149" s="100"/>
      <c r="C149" s="100"/>
      <c r="D149" s="100"/>
      <c r="E149" s="100"/>
      <c r="F149" s="100"/>
      <c r="G149" s="108"/>
      <c r="H149" s="7"/>
    </row>
    <row r="150" spans="1:8" ht="17.25">
      <c r="A150" s="205" t="s">
        <v>38</v>
      </c>
      <c r="B150" s="205"/>
      <c r="C150" s="205"/>
      <c r="D150" s="205"/>
      <c r="E150" s="205"/>
      <c r="F150" s="205"/>
      <c r="G150" s="205"/>
      <c r="H150" s="3"/>
    </row>
    <row r="151" spans="1:8" ht="31.5">
      <c r="A151" s="4" t="s">
        <v>39</v>
      </c>
      <c r="B151" s="4" t="s">
        <v>40</v>
      </c>
      <c r="C151" s="2" t="s">
        <v>104</v>
      </c>
      <c r="D151" s="4" t="s">
        <v>41</v>
      </c>
      <c r="E151" s="4" t="s">
        <v>42</v>
      </c>
      <c r="F151" s="6" t="s">
        <v>43</v>
      </c>
      <c r="G151" s="4" t="s">
        <v>44</v>
      </c>
      <c r="H151" s="3"/>
    </row>
    <row r="152" spans="1:8" ht="31.5">
      <c r="A152" s="20">
        <v>418690</v>
      </c>
      <c r="B152" s="19" t="s">
        <v>215</v>
      </c>
      <c r="C152" s="21" t="s">
        <v>152</v>
      </c>
      <c r="D152" s="22">
        <v>39425013</v>
      </c>
      <c r="E152" s="23" t="s">
        <v>155</v>
      </c>
      <c r="F152" s="24" t="s">
        <v>153</v>
      </c>
      <c r="G152" s="25" t="s">
        <v>156</v>
      </c>
      <c r="H152" s="3"/>
    </row>
    <row r="153" spans="1:8" ht="63">
      <c r="A153" s="20">
        <v>411325</v>
      </c>
      <c r="B153" s="19" t="s">
        <v>216</v>
      </c>
      <c r="C153" s="21" t="s">
        <v>152</v>
      </c>
      <c r="D153" s="22">
        <v>1105021188</v>
      </c>
      <c r="E153" s="26" t="s">
        <v>157</v>
      </c>
      <c r="F153" s="24" t="s">
        <v>158</v>
      </c>
      <c r="G153" s="25" t="s">
        <v>159</v>
      </c>
      <c r="H153" s="3"/>
    </row>
    <row r="154" spans="1:8" ht="47.25">
      <c r="A154" s="20">
        <v>416933</v>
      </c>
      <c r="B154" s="19" t="s">
        <v>217</v>
      </c>
      <c r="C154" s="21" t="s">
        <v>152</v>
      </c>
      <c r="D154" s="22">
        <v>36132000</v>
      </c>
      <c r="E154" s="26" t="s">
        <v>160</v>
      </c>
      <c r="F154" s="24" t="s">
        <v>158</v>
      </c>
      <c r="G154" s="25" t="s">
        <v>161</v>
      </c>
      <c r="H154" s="3"/>
    </row>
    <row r="155" spans="1:8" ht="63">
      <c r="A155" s="20">
        <v>416055</v>
      </c>
      <c r="B155" s="19" t="s">
        <v>162</v>
      </c>
      <c r="C155" s="21" t="s">
        <v>152</v>
      </c>
      <c r="D155" s="22">
        <v>4375593864</v>
      </c>
      <c r="E155" s="26" t="s">
        <v>163</v>
      </c>
      <c r="F155" s="24" t="s">
        <v>158</v>
      </c>
      <c r="G155" s="25" t="s">
        <v>164</v>
      </c>
      <c r="H155" s="3"/>
    </row>
    <row r="156" spans="1:8" ht="63">
      <c r="A156" s="20">
        <v>411279</v>
      </c>
      <c r="B156" s="19" t="s">
        <v>218</v>
      </c>
      <c r="C156" s="21" t="s">
        <v>152</v>
      </c>
      <c r="D156" s="22">
        <v>1158588040</v>
      </c>
      <c r="E156" s="26" t="s">
        <v>224</v>
      </c>
      <c r="F156" s="24" t="s">
        <v>158</v>
      </c>
      <c r="G156" s="25" t="s">
        <v>165</v>
      </c>
      <c r="H156" s="3"/>
    </row>
    <row r="157" spans="1:8" ht="63">
      <c r="A157" s="20">
        <v>416381</v>
      </c>
      <c r="B157" s="19" t="s">
        <v>219</v>
      </c>
      <c r="C157" s="21"/>
      <c r="D157" s="22">
        <v>2499708087</v>
      </c>
      <c r="E157" s="26" t="s">
        <v>166</v>
      </c>
      <c r="F157" s="24" t="s">
        <v>158</v>
      </c>
      <c r="G157" s="25" t="s">
        <v>167</v>
      </c>
      <c r="H157" s="3"/>
    </row>
    <row r="158" spans="1:8" ht="60">
      <c r="A158" s="20">
        <v>416850</v>
      </c>
      <c r="B158" s="19" t="s">
        <v>220</v>
      </c>
      <c r="C158" s="21" t="s">
        <v>152</v>
      </c>
      <c r="D158" s="22">
        <v>175400004</v>
      </c>
      <c r="E158" s="26" t="s">
        <v>166</v>
      </c>
      <c r="F158" s="24" t="s">
        <v>168</v>
      </c>
      <c r="G158" s="25" t="s">
        <v>169</v>
      </c>
      <c r="H158" s="3"/>
    </row>
    <row r="159" spans="1:8" ht="78.75">
      <c r="A159" s="20">
        <v>416389</v>
      </c>
      <c r="B159" s="19" t="s">
        <v>221</v>
      </c>
      <c r="C159" s="21"/>
      <c r="D159" s="22">
        <v>176000004</v>
      </c>
      <c r="E159" s="26" t="s">
        <v>166</v>
      </c>
      <c r="F159" s="24" t="s">
        <v>170</v>
      </c>
      <c r="G159" s="25" t="s">
        <v>171</v>
      </c>
      <c r="H159" s="3"/>
    </row>
    <row r="160" spans="1:8" ht="47.25" customHeight="1">
      <c r="A160" s="20">
        <v>411643</v>
      </c>
      <c r="B160" s="19" t="s">
        <v>222</v>
      </c>
      <c r="C160" s="21"/>
      <c r="D160" s="22">
        <v>43435290</v>
      </c>
      <c r="E160" s="26" t="s">
        <v>225</v>
      </c>
      <c r="F160" s="24" t="s">
        <v>168</v>
      </c>
      <c r="G160" s="25" t="s">
        <v>172</v>
      </c>
      <c r="H160" s="3"/>
    </row>
    <row r="161" spans="1:8" ht="43.5" customHeight="1">
      <c r="A161" s="20">
        <v>411659</v>
      </c>
      <c r="B161" s="19" t="s">
        <v>223</v>
      </c>
      <c r="C161" s="22"/>
      <c r="D161" s="22">
        <v>10448666</v>
      </c>
      <c r="E161" s="26" t="s">
        <v>173</v>
      </c>
      <c r="F161" s="24" t="s">
        <v>168</v>
      </c>
      <c r="G161" s="25" t="s">
        <v>174</v>
      </c>
      <c r="H161" s="3"/>
    </row>
    <row r="162" spans="1:8" s="8" customFormat="1" ht="15.75">
      <c r="A162" s="107"/>
      <c r="B162" s="100"/>
      <c r="C162" s="100"/>
      <c r="D162" s="100"/>
      <c r="E162" s="100"/>
      <c r="F162" s="100"/>
      <c r="G162" s="101"/>
      <c r="H162" s="7"/>
    </row>
    <row r="163" spans="1:8" ht="17.25">
      <c r="A163" s="202" t="s">
        <v>112</v>
      </c>
      <c r="B163" s="203"/>
      <c r="C163" s="203"/>
      <c r="D163" s="203"/>
      <c r="E163" s="203"/>
      <c r="F163" s="203"/>
      <c r="G163" s="204"/>
      <c r="H163" s="3"/>
    </row>
    <row r="164" spans="1:8" ht="15.75">
      <c r="A164" s="4" t="s">
        <v>45</v>
      </c>
      <c r="B164" s="4" t="s">
        <v>46</v>
      </c>
      <c r="C164" s="4" t="s">
        <v>24</v>
      </c>
      <c r="D164" s="4" t="s">
        <v>47</v>
      </c>
      <c r="E164" s="4" t="s">
        <v>48</v>
      </c>
      <c r="F164" s="4" t="s">
        <v>49</v>
      </c>
      <c r="G164" s="6" t="s">
        <v>50</v>
      </c>
      <c r="H164" s="3"/>
    </row>
    <row r="165" spans="1:8" ht="15.75" customHeight="1">
      <c r="A165" s="261">
        <v>100</v>
      </c>
      <c r="B165" s="27">
        <v>110</v>
      </c>
      <c r="C165" s="28" t="s">
        <v>115</v>
      </c>
      <c r="D165" s="29">
        <v>22641568924</v>
      </c>
      <c r="E165" s="29">
        <v>5106812444</v>
      </c>
      <c r="F165" s="29">
        <v>17534756480</v>
      </c>
      <c r="G165" s="206" t="s">
        <v>175</v>
      </c>
      <c r="H165" s="3"/>
    </row>
    <row r="166" spans="1:8" ht="15.75">
      <c r="A166" s="259"/>
      <c r="B166" s="27">
        <v>120</v>
      </c>
      <c r="C166" s="28" t="s">
        <v>116</v>
      </c>
      <c r="D166" s="29">
        <v>987455908</v>
      </c>
      <c r="E166" s="29">
        <v>296745611</v>
      </c>
      <c r="F166" s="29">
        <v>690710297</v>
      </c>
      <c r="G166" s="207"/>
      <c r="H166" s="3"/>
    </row>
    <row r="167" spans="1:8" ht="15.75">
      <c r="A167" s="259"/>
      <c r="B167" s="27">
        <v>130</v>
      </c>
      <c r="C167" s="28" t="s">
        <v>117</v>
      </c>
      <c r="D167" s="29">
        <v>6133804580</v>
      </c>
      <c r="E167" s="29">
        <v>1238602503</v>
      </c>
      <c r="F167" s="29">
        <v>4895202077</v>
      </c>
      <c r="G167" s="207"/>
      <c r="H167" s="3"/>
    </row>
    <row r="168" spans="1:8" ht="15.75">
      <c r="A168" s="259"/>
      <c r="B168" s="27">
        <v>140</v>
      </c>
      <c r="C168" s="28" t="s">
        <v>118</v>
      </c>
      <c r="D168" s="29">
        <v>1676714477</v>
      </c>
      <c r="E168" s="29">
        <v>163535743</v>
      </c>
      <c r="F168" s="29">
        <v>1513178734</v>
      </c>
      <c r="G168" s="207"/>
      <c r="H168" s="3"/>
    </row>
    <row r="169" spans="1:8" ht="15.75">
      <c r="A169" s="259"/>
      <c r="B169" s="27">
        <v>190</v>
      </c>
      <c r="C169" s="28" t="s">
        <v>119</v>
      </c>
      <c r="D169" s="29">
        <v>1039182365</v>
      </c>
      <c r="E169" s="29">
        <v>247503632</v>
      </c>
      <c r="F169" s="29">
        <v>791678733</v>
      </c>
      <c r="G169" s="207"/>
      <c r="H169" s="3"/>
    </row>
    <row r="170" spans="1:8" ht="15.75">
      <c r="A170" s="260"/>
      <c r="B170" s="257" t="s">
        <v>120</v>
      </c>
      <c r="C170" s="258"/>
      <c r="D170" s="15">
        <v>32478726254</v>
      </c>
      <c r="E170" s="15">
        <v>7053199933</v>
      </c>
      <c r="F170" s="15">
        <v>25425526321</v>
      </c>
      <c r="G170" s="207"/>
      <c r="H170" s="3"/>
    </row>
    <row r="171" spans="1:8" ht="15.75">
      <c r="A171" s="261">
        <v>200</v>
      </c>
      <c r="B171" s="27">
        <v>210</v>
      </c>
      <c r="C171" s="28" t="s">
        <v>121</v>
      </c>
      <c r="D171" s="29">
        <v>1516527420</v>
      </c>
      <c r="E171" s="29">
        <v>135293320</v>
      </c>
      <c r="F171" s="29">
        <v>1381234100</v>
      </c>
      <c r="G171" s="207"/>
      <c r="H171" s="3"/>
    </row>
    <row r="172" spans="1:8" ht="15.75">
      <c r="A172" s="259"/>
      <c r="B172" s="27">
        <v>230</v>
      </c>
      <c r="C172" s="28" t="s">
        <v>122</v>
      </c>
      <c r="D172" s="29">
        <v>745341219</v>
      </c>
      <c r="E172" s="29">
        <v>286126141</v>
      </c>
      <c r="F172" s="29">
        <v>459215078</v>
      </c>
      <c r="G172" s="207"/>
      <c r="H172" s="3"/>
    </row>
    <row r="173" spans="1:8" ht="30">
      <c r="A173" s="259"/>
      <c r="B173" s="27">
        <v>240</v>
      </c>
      <c r="C173" s="30" t="s">
        <v>123</v>
      </c>
      <c r="D173" s="29">
        <v>3859105680</v>
      </c>
      <c r="E173" s="29">
        <v>864049859</v>
      </c>
      <c r="F173" s="29">
        <v>2995055821</v>
      </c>
      <c r="G173" s="207"/>
      <c r="H173" s="3"/>
    </row>
    <row r="174" spans="1:8" ht="15.75">
      <c r="A174" s="259"/>
      <c r="B174" s="27">
        <v>250</v>
      </c>
      <c r="C174" s="30" t="s">
        <v>124</v>
      </c>
      <c r="D174" s="29">
        <v>0</v>
      </c>
      <c r="E174" s="29">
        <v>0</v>
      </c>
      <c r="F174" s="29">
        <v>0</v>
      </c>
      <c r="G174" s="207"/>
      <c r="H174" s="3"/>
    </row>
    <row r="175" spans="1:8" ht="15.75">
      <c r="A175" s="259"/>
      <c r="B175" s="27">
        <v>260</v>
      </c>
      <c r="C175" s="28" t="s">
        <v>125</v>
      </c>
      <c r="D175" s="29">
        <v>4740830732</v>
      </c>
      <c r="E175" s="29">
        <v>572760295</v>
      </c>
      <c r="F175" s="29">
        <v>4168070437</v>
      </c>
      <c r="G175" s="207"/>
      <c r="H175" s="3"/>
    </row>
    <row r="176" spans="1:8" ht="15.75">
      <c r="A176" s="259"/>
      <c r="B176" s="27">
        <v>270</v>
      </c>
      <c r="C176" s="28" t="s">
        <v>126</v>
      </c>
      <c r="D176" s="29">
        <v>3510355888</v>
      </c>
      <c r="E176" s="29">
        <v>775000000</v>
      </c>
      <c r="F176" s="29">
        <v>2735355888</v>
      </c>
      <c r="G176" s="207"/>
      <c r="H176" s="3"/>
    </row>
    <row r="177" spans="1:8" ht="15.75">
      <c r="A177" s="259"/>
      <c r="B177" s="27">
        <v>280</v>
      </c>
      <c r="C177" s="28" t="s">
        <v>127</v>
      </c>
      <c r="D177" s="29">
        <v>360367268</v>
      </c>
      <c r="E177" s="29">
        <v>0</v>
      </c>
      <c r="F177" s="29">
        <v>360367268</v>
      </c>
      <c r="G177" s="207"/>
      <c r="H177" s="3"/>
    </row>
    <row r="178" spans="1:8" ht="15.75">
      <c r="A178" s="259"/>
      <c r="B178" s="27">
        <v>290</v>
      </c>
      <c r="C178" s="30" t="s">
        <v>128</v>
      </c>
      <c r="D178" s="29">
        <v>200000000</v>
      </c>
      <c r="E178" s="29">
        <v>82412159</v>
      </c>
      <c r="F178" s="29">
        <v>117587841</v>
      </c>
      <c r="G178" s="207"/>
      <c r="H178" s="3"/>
    </row>
    <row r="179" spans="1:8" ht="15.75">
      <c r="A179" s="260"/>
      <c r="B179" s="257" t="s">
        <v>129</v>
      </c>
      <c r="C179" s="258"/>
      <c r="D179" s="15">
        <v>14932528207</v>
      </c>
      <c r="E179" s="15">
        <v>2715641774</v>
      </c>
      <c r="F179" s="15">
        <v>12216886433</v>
      </c>
      <c r="G179" s="207"/>
      <c r="H179" s="3"/>
    </row>
    <row r="180" spans="1:8" ht="15.75">
      <c r="A180" s="259">
        <v>300</v>
      </c>
      <c r="B180" s="27">
        <v>310</v>
      </c>
      <c r="C180" s="30" t="s">
        <v>130</v>
      </c>
      <c r="D180" s="29">
        <v>14380000</v>
      </c>
      <c r="E180" s="29">
        <v>5558450</v>
      </c>
      <c r="F180" s="29">
        <v>8821550</v>
      </c>
      <c r="G180" s="207"/>
      <c r="H180" s="3"/>
    </row>
    <row r="181" spans="1:8" ht="15.75">
      <c r="A181" s="259"/>
      <c r="B181" s="27">
        <v>330</v>
      </c>
      <c r="C181" s="30" t="s">
        <v>131</v>
      </c>
      <c r="D181" s="29">
        <v>146882580</v>
      </c>
      <c r="E181" s="29">
        <v>9347150</v>
      </c>
      <c r="F181" s="29">
        <v>137535430</v>
      </c>
      <c r="G181" s="207"/>
      <c r="H181" s="3"/>
    </row>
    <row r="182" spans="1:8" ht="15.75">
      <c r="A182" s="259"/>
      <c r="B182" s="27">
        <v>340</v>
      </c>
      <c r="C182" s="30" t="s">
        <v>132</v>
      </c>
      <c r="D182" s="29">
        <v>727381498</v>
      </c>
      <c r="E182" s="29">
        <v>452899950</v>
      </c>
      <c r="F182" s="29">
        <v>274481548</v>
      </c>
      <c r="G182" s="207"/>
      <c r="H182" s="3"/>
    </row>
    <row r="183" spans="1:8" ht="15.75">
      <c r="A183" s="259"/>
      <c r="B183" s="27">
        <v>350</v>
      </c>
      <c r="C183" s="31" t="s">
        <v>226</v>
      </c>
      <c r="D183" s="29">
        <v>45000000</v>
      </c>
      <c r="E183" s="29">
        <v>18194720</v>
      </c>
      <c r="F183" s="29">
        <v>26805280</v>
      </c>
      <c r="G183" s="207"/>
      <c r="H183" s="3"/>
    </row>
    <row r="184" spans="1:8" ht="15.75">
      <c r="A184" s="259"/>
      <c r="B184" s="27">
        <v>360</v>
      </c>
      <c r="C184" s="30" t="s">
        <v>133</v>
      </c>
      <c r="D184" s="29">
        <v>755997373</v>
      </c>
      <c r="E184" s="29">
        <v>147349988</v>
      </c>
      <c r="F184" s="29">
        <v>608647385</v>
      </c>
      <c r="G184" s="207"/>
      <c r="H184" s="3"/>
    </row>
    <row r="185" spans="1:8" ht="15.75">
      <c r="A185" s="259"/>
      <c r="B185" s="27">
        <v>390</v>
      </c>
      <c r="C185" s="30" t="s">
        <v>134</v>
      </c>
      <c r="D185" s="29">
        <v>53907122</v>
      </c>
      <c r="E185" s="29">
        <v>6435150</v>
      </c>
      <c r="F185" s="29">
        <v>47471972</v>
      </c>
      <c r="G185" s="207"/>
      <c r="H185" s="3"/>
    </row>
    <row r="186" spans="1:8" ht="15.75">
      <c r="A186" s="260"/>
      <c r="B186" s="257" t="s">
        <v>135</v>
      </c>
      <c r="C186" s="258"/>
      <c r="D186" s="15">
        <v>1743548573</v>
      </c>
      <c r="E186" s="15">
        <v>639785408</v>
      </c>
      <c r="F186" s="15">
        <v>1103763165</v>
      </c>
      <c r="G186" s="207"/>
      <c r="H186" s="3"/>
    </row>
    <row r="187" spans="1:8" ht="15.75">
      <c r="A187" s="261">
        <v>500</v>
      </c>
      <c r="B187" s="27">
        <v>520</v>
      </c>
      <c r="C187" s="30" t="s">
        <v>147</v>
      </c>
      <c r="D187" s="29">
        <v>0</v>
      </c>
      <c r="E187" s="29">
        <v>0</v>
      </c>
      <c r="F187" s="29"/>
      <c r="G187" s="207"/>
      <c r="H187" s="3"/>
    </row>
    <row r="188" spans="1:8" ht="30">
      <c r="A188" s="259"/>
      <c r="B188" s="27">
        <v>530</v>
      </c>
      <c r="C188" s="30" t="s">
        <v>136</v>
      </c>
      <c r="D188" s="29">
        <v>429366220</v>
      </c>
      <c r="E188" s="29">
        <v>349966220</v>
      </c>
      <c r="F188" s="29">
        <v>79400000</v>
      </c>
      <c r="G188" s="207"/>
      <c r="H188" s="3"/>
    </row>
    <row r="189" spans="1:8" ht="45" customHeight="1">
      <c r="A189" s="259"/>
      <c r="B189" s="27">
        <v>540</v>
      </c>
      <c r="C189" s="30" t="s">
        <v>137</v>
      </c>
      <c r="D189" s="29">
        <v>3333202736</v>
      </c>
      <c r="E189" s="29">
        <v>0</v>
      </c>
      <c r="F189" s="29">
        <v>3333202736</v>
      </c>
      <c r="G189" s="207"/>
      <c r="H189" s="3"/>
    </row>
    <row r="190" spans="1:8" ht="45" customHeight="1">
      <c r="A190" s="259"/>
      <c r="B190" s="27">
        <v>550</v>
      </c>
      <c r="C190" s="30" t="s">
        <v>138</v>
      </c>
      <c r="D190" s="29">
        <v>3899500000</v>
      </c>
      <c r="E190" s="29">
        <v>3899500000</v>
      </c>
      <c r="F190" s="29">
        <v>0</v>
      </c>
      <c r="G190" s="207"/>
      <c r="H190" s="3"/>
    </row>
    <row r="191" spans="1:8" ht="30" customHeight="1">
      <c r="A191" s="259"/>
      <c r="B191" s="27">
        <v>570</v>
      </c>
      <c r="C191" s="30" t="s">
        <v>139</v>
      </c>
      <c r="D191" s="29">
        <v>9353170614</v>
      </c>
      <c r="E191" s="29">
        <v>5618392191</v>
      </c>
      <c r="F191" s="29">
        <v>3734778423</v>
      </c>
      <c r="G191" s="207"/>
      <c r="H191" s="3"/>
    </row>
    <row r="192" spans="1:8" ht="15.75">
      <c r="A192" s="260"/>
      <c r="B192" s="257" t="s">
        <v>140</v>
      </c>
      <c r="C192" s="258"/>
      <c r="D192" s="15">
        <v>17015239570</v>
      </c>
      <c r="E192" s="15">
        <v>9867858411</v>
      </c>
      <c r="F192" s="15">
        <v>7147381159</v>
      </c>
      <c r="G192" s="207"/>
      <c r="H192" s="3"/>
    </row>
    <row r="193" spans="1:8" ht="15.75">
      <c r="A193" s="261">
        <v>800</v>
      </c>
      <c r="B193" s="27">
        <v>840</v>
      </c>
      <c r="C193" s="30" t="s">
        <v>141</v>
      </c>
      <c r="D193" s="29">
        <v>1087459507</v>
      </c>
      <c r="E193" s="28">
        <v>0</v>
      </c>
      <c r="F193" s="29">
        <v>1087459507</v>
      </c>
      <c r="G193" s="207"/>
      <c r="H193" s="3"/>
    </row>
    <row r="194" spans="1:8" ht="15.75">
      <c r="A194" s="260"/>
      <c r="B194" s="257" t="s">
        <v>142</v>
      </c>
      <c r="C194" s="258"/>
      <c r="D194" s="15">
        <v>1087459507</v>
      </c>
      <c r="E194" s="15">
        <v>0</v>
      </c>
      <c r="F194" s="15">
        <v>1087459507</v>
      </c>
      <c r="G194" s="207"/>
      <c r="H194" s="3"/>
    </row>
    <row r="195" spans="1:8" ht="30">
      <c r="A195" s="261">
        <v>900</v>
      </c>
      <c r="B195" s="27">
        <v>910</v>
      </c>
      <c r="C195" s="30" t="s">
        <v>143</v>
      </c>
      <c r="D195" s="29">
        <v>188000000</v>
      </c>
      <c r="E195" s="29">
        <v>1320765</v>
      </c>
      <c r="F195" s="29">
        <v>186679235</v>
      </c>
      <c r="G195" s="207"/>
      <c r="H195" s="3"/>
    </row>
    <row r="196" spans="1:8" ht="15.75">
      <c r="A196" s="259"/>
      <c r="B196" s="27">
        <v>970</v>
      </c>
      <c r="C196" s="28" t="s">
        <v>144</v>
      </c>
      <c r="D196" s="29">
        <v>3380000000</v>
      </c>
      <c r="E196" s="29">
        <v>840000000</v>
      </c>
      <c r="F196" s="29">
        <v>2540000000</v>
      </c>
      <c r="G196" s="207"/>
      <c r="H196" s="3"/>
    </row>
    <row r="197" spans="1:8" ht="15.75">
      <c r="A197" s="260"/>
      <c r="B197" s="257" t="s">
        <v>145</v>
      </c>
      <c r="C197" s="258"/>
      <c r="D197" s="15">
        <v>3568000000</v>
      </c>
      <c r="E197" s="15">
        <v>841320765</v>
      </c>
      <c r="F197" s="15">
        <v>2726679235</v>
      </c>
      <c r="G197" s="208"/>
      <c r="H197" s="3"/>
    </row>
    <row r="198" spans="1:8" ht="15.75">
      <c r="A198" s="89"/>
      <c r="B198" s="32"/>
      <c r="C198" s="33"/>
      <c r="D198" s="34"/>
      <c r="E198" s="34"/>
      <c r="F198" s="34"/>
      <c r="G198" s="109"/>
      <c r="H198" s="3"/>
    </row>
    <row r="199" spans="1:8" ht="22.5" customHeight="1">
      <c r="A199" s="262" t="s">
        <v>146</v>
      </c>
      <c r="B199" s="263"/>
      <c r="C199" s="264"/>
      <c r="D199" s="35">
        <v>70825502111</v>
      </c>
      <c r="E199" s="35">
        <v>21117806291</v>
      </c>
      <c r="F199" s="35">
        <v>49707695820</v>
      </c>
      <c r="G199" s="28"/>
      <c r="H199" s="3"/>
    </row>
    <row r="200" spans="1:8" ht="22.5" customHeight="1">
      <c r="A200" s="147"/>
      <c r="B200" s="148"/>
      <c r="C200" s="148"/>
      <c r="D200" s="148"/>
      <c r="E200" s="148"/>
      <c r="F200" s="148"/>
      <c r="G200" s="149"/>
      <c r="H200" s="3"/>
    </row>
    <row r="201" spans="1:8" ht="22.5" customHeight="1">
      <c r="A201" s="150"/>
      <c r="B201" s="151"/>
      <c r="C201" s="151"/>
      <c r="D201" s="151"/>
      <c r="E201" s="151"/>
      <c r="F201" s="151"/>
      <c r="G201" s="152"/>
      <c r="H201" s="3"/>
    </row>
    <row r="202" spans="1:8" ht="22.5" customHeight="1">
      <c r="A202" s="150"/>
      <c r="B202" s="151"/>
      <c r="C202" s="151"/>
      <c r="D202" s="151"/>
      <c r="E202" s="151"/>
      <c r="F202" s="151"/>
      <c r="G202" s="152"/>
      <c r="H202" s="3"/>
    </row>
    <row r="203" spans="1:8" ht="22.5" customHeight="1">
      <c r="A203" s="150"/>
      <c r="B203" s="151"/>
      <c r="C203" s="151"/>
      <c r="D203" s="151"/>
      <c r="E203" s="151"/>
      <c r="F203" s="151"/>
      <c r="G203" s="152"/>
      <c r="H203" s="3"/>
    </row>
    <row r="204" spans="1:8" ht="22.5" customHeight="1">
      <c r="A204" s="150"/>
      <c r="B204" s="151"/>
      <c r="C204" s="151"/>
      <c r="D204" s="151"/>
      <c r="E204" s="151"/>
      <c r="F204" s="151"/>
      <c r="G204" s="152"/>
      <c r="H204" s="3"/>
    </row>
    <row r="205" spans="1:8" ht="22.5" customHeight="1">
      <c r="A205" s="150"/>
      <c r="B205" s="151"/>
      <c r="C205" s="151"/>
      <c r="D205" s="151"/>
      <c r="E205" s="151"/>
      <c r="F205" s="151"/>
      <c r="G205" s="152"/>
      <c r="H205" s="3"/>
    </row>
    <row r="206" spans="1:8" ht="22.5" customHeight="1">
      <c r="A206" s="150"/>
      <c r="B206" s="151"/>
      <c r="C206" s="151"/>
      <c r="D206" s="151"/>
      <c r="E206" s="151"/>
      <c r="F206" s="151"/>
      <c r="G206" s="152"/>
      <c r="H206" s="3"/>
    </row>
    <row r="207" spans="1:8" ht="22.5" customHeight="1">
      <c r="A207" s="150"/>
      <c r="B207" s="151"/>
      <c r="C207" s="151"/>
      <c r="D207" s="151"/>
      <c r="E207" s="151"/>
      <c r="F207" s="151"/>
      <c r="G207" s="152"/>
      <c r="H207" s="3"/>
    </row>
    <row r="208" spans="1:8" ht="22.5" customHeight="1">
      <c r="A208" s="150"/>
      <c r="B208" s="151"/>
      <c r="C208" s="151"/>
      <c r="D208" s="151"/>
      <c r="E208" s="151"/>
      <c r="F208" s="151"/>
      <c r="G208" s="152"/>
      <c r="H208" s="3"/>
    </row>
    <row r="209" spans="1:8" ht="22.5" customHeight="1">
      <c r="A209" s="150"/>
      <c r="B209" s="151"/>
      <c r="C209" s="151"/>
      <c r="D209" s="151"/>
      <c r="E209" s="151"/>
      <c r="F209" s="151"/>
      <c r="G209" s="152"/>
      <c r="H209" s="3"/>
    </row>
    <row r="210" spans="1:8" ht="22.5" customHeight="1">
      <c r="A210" s="150"/>
      <c r="B210" s="151"/>
      <c r="C210" s="151"/>
      <c r="D210" s="151"/>
      <c r="E210" s="151"/>
      <c r="F210" s="151"/>
      <c r="G210" s="152"/>
      <c r="H210" s="3"/>
    </row>
    <row r="211" spans="1:8" ht="22.5" customHeight="1">
      <c r="A211" s="150"/>
      <c r="B211" s="151"/>
      <c r="C211" s="151"/>
      <c r="D211" s="151"/>
      <c r="E211" s="151"/>
      <c r="F211" s="151"/>
      <c r="G211" s="152"/>
      <c r="H211" s="3"/>
    </row>
    <row r="212" spans="1:8" ht="22.5" customHeight="1">
      <c r="A212" s="150"/>
      <c r="B212" s="151"/>
      <c r="C212" s="151"/>
      <c r="D212" s="151"/>
      <c r="E212" s="151"/>
      <c r="F212" s="151"/>
      <c r="G212" s="152"/>
      <c r="H212" s="3"/>
    </row>
    <row r="213" spans="1:8" ht="22.5" customHeight="1">
      <c r="A213" s="150"/>
      <c r="B213" s="151"/>
      <c r="C213" s="151"/>
      <c r="D213" s="151"/>
      <c r="E213" s="151"/>
      <c r="F213" s="151"/>
      <c r="G213" s="152"/>
      <c r="H213" s="3"/>
    </row>
    <row r="214" spans="1:8" ht="22.5" customHeight="1">
      <c r="A214" s="150"/>
      <c r="B214" s="151"/>
      <c r="C214" s="151"/>
      <c r="D214" s="151"/>
      <c r="E214" s="151"/>
      <c r="F214" s="151"/>
      <c r="G214" s="152"/>
      <c r="H214" s="3"/>
    </row>
    <row r="215" spans="1:8" ht="22.5" customHeight="1">
      <c r="A215" s="150"/>
      <c r="B215" s="151"/>
      <c r="C215" s="151"/>
      <c r="D215" s="151"/>
      <c r="E215" s="151"/>
      <c r="F215" s="151"/>
      <c r="G215" s="152"/>
      <c r="H215" s="3"/>
    </row>
    <row r="216" spans="1:8" ht="22.5" customHeight="1">
      <c r="A216" s="150"/>
      <c r="B216" s="151"/>
      <c r="C216" s="151"/>
      <c r="D216" s="151"/>
      <c r="E216" s="151"/>
      <c r="F216" s="151"/>
      <c r="G216" s="152"/>
      <c r="H216" s="3"/>
    </row>
    <row r="217" spans="1:8" ht="22.5" customHeight="1">
      <c r="A217" s="150"/>
      <c r="B217" s="151"/>
      <c r="C217" s="151"/>
      <c r="D217" s="151"/>
      <c r="E217" s="151"/>
      <c r="F217" s="151"/>
      <c r="G217" s="152"/>
      <c r="H217" s="3"/>
    </row>
    <row r="218" spans="1:8" ht="22.5" customHeight="1">
      <c r="A218" s="150"/>
      <c r="B218" s="151"/>
      <c r="C218" s="151"/>
      <c r="D218" s="151"/>
      <c r="E218" s="151"/>
      <c r="F218" s="151"/>
      <c r="G218" s="152"/>
      <c r="H218" s="3"/>
    </row>
    <row r="219" spans="1:8" ht="22.5" customHeight="1">
      <c r="A219" s="150"/>
      <c r="B219" s="151"/>
      <c r="C219" s="151"/>
      <c r="D219" s="151"/>
      <c r="E219" s="151"/>
      <c r="F219" s="151"/>
      <c r="G219" s="152"/>
      <c r="H219" s="3"/>
    </row>
    <row r="220" spans="1:8" ht="22.5" customHeight="1">
      <c r="A220" s="150"/>
      <c r="B220" s="151"/>
      <c r="C220" s="151"/>
      <c r="D220" s="151"/>
      <c r="E220" s="151"/>
      <c r="F220" s="151"/>
      <c r="G220" s="152"/>
      <c r="H220" s="3"/>
    </row>
    <row r="221" spans="1:8" ht="22.5" customHeight="1">
      <c r="A221" s="150"/>
      <c r="B221" s="151"/>
      <c r="C221" s="151"/>
      <c r="D221" s="151"/>
      <c r="E221" s="151"/>
      <c r="F221" s="151"/>
      <c r="G221" s="152"/>
      <c r="H221" s="3"/>
    </row>
    <row r="222" spans="1:8" ht="22.5" customHeight="1">
      <c r="A222" s="150"/>
      <c r="B222" s="151"/>
      <c r="C222" s="151"/>
      <c r="D222" s="151"/>
      <c r="E222" s="151"/>
      <c r="F222" s="151"/>
      <c r="G222" s="152"/>
      <c r="H222" s="3"/>
    </row>
    <row r="223" spans="1:8" ht="22.5" customHeight="1">
      <c r="A223" s="110"/>
      <c r="B223" s="111"/>
      <c r="C223" s="111"/>
      <c r="D223" s="111"/>
      <c r="E223" s="111"/>
      <c r="F223" s="111"/>
      <c r="G223" s="112"/>
      <c r="H223" s="3"/>
    </row>
    <row r="224" spans="1:8" ht="17.25">
      <c r="A224" s="195" t="s">
        <v>51</v>
      </c>
      <c r="B224" s="195"/>
      <c r="C224" s="195"/>
      <c r="D224" s="195"/>
      <c r="E224" s="195"/>
      <c r="F224" s="195"/>
      <c r="G224" s="195"/>
      <c r="H224" s="3"/>
    </row>
    <row r="225" spans="1:8" ht="15.75" customHeight="1">
      <c r="A225" s="44" t="s">
        <v>16</v>
      </c>
      <c r="B225" s="44" t="s">
        <v>52</v>
      </c>
      <c r="C225" s="44" t="s">
        <v>53</v>
      </c>
      <c r="D225" s="188" t="s">
        <v>54</v>
      </c>
      <c r="E225" s="188"/>
      <c r="F225" s="188"/>
      <c r="G225" s="16" t="s">
        <v>55</v>
      </c>
      <c r="H225" s="3"/>
    </row>
    <row r="226" spans="1:8" ht="15.75">
      <c r="A226" s="36"/>
      <c r="B226" s="36"/>
      <c r="C226" s="36"/>
      <c r="D226" s="196"/>
      <c r="E226" s="196"/>
      <c r="F226" s="196"/>
      <c r="G226" s="16"/>
      <c r="H226" s="3"/>
    </row>
    <row r="227" spans="1:8" ht="15.75">
      <c r="A227" s="36"/>
      <c r="B227" s="36"/>
      <c r="C227" s="36"/>
      <c r="D227" s="197"/>
      <c r="E227" s="198"/>
      <c r="F227" s="199"/>
      <c r="G227" s="16"/>
      <c r="H227" s="3"/>
    </row>
    <row r="228" spans="1:8" ht="15.75">
      <c r="A228" s="36"/>
      <c r="B228" s="36"/>
      <c r="C228" s="36"/>
      <c r="D228" s="197"/>
      <c r="E228" s="198"/>
      <c r="F228" s="199"/>
      <c r="G228" s="16"/>
      <c r="H228" s="3"/>
    </row>
    <row r="229" spans="1:8" ht="15.75">
      <c r="A229" s="36"/>
      <c r="B229" s="36"/>
      <c r="C229" s="36"/>
      <c r="D229" s="196"/>
      <c r="E229" s="196"/>
      <c r="F229" s="196"/>
      <c r="G229" s="16"/>
      <c r="H229" s="3"/>
    </row>
    <row r="230" spans="1:8" ht="24.75" customHeight="1">
      <c r="A230" s="145" t="s">
        <v>113</v>
      </c>
      <c r="B230" s="189"/>
      <c r="C230" s="189"/>
      <c r="D230" s="189"/>
      <c r="E230" s="189"/>
      <c r="F230" s="189"/>
      <c r="G230" s="189"/>
      <c r="H230" s="3"/>
    </row>
    <row r="231" spans="1:8" s="8" customFormat="1" ht="15.75">
      <c r="A231" s="107"/>
      <c r="B231" s="100"/>
      <c r="C231" s="100"/>
      <c r="D231" s="100"/>
      <c r="E231" s="100"/>
      <c r="F231" s="100"/>
      <c r="G231" s="101"/>
      <c r="H231" s="7"/>
    </row>
    <row r="232" spans="1:8" ht="18.75">
      <c r="A232" s="266" t="s">
        <v>97</v>
      </c>
      <c r="B232" s="266"/>
      <c r="C232" s="266"/>
      <c r="D232" s="266"/>
      <c r="E232" s="266"/>
      <c r="F232" s="266"/>
      <c r="G232" s="266"/>
      <c r="H232" s="3"/>
    </row>
    <row r="233" spans="1:8" ht="17.25">
      <c r="A233" s="194" t="s">
        <v>56</v>
      </c>
      <c r="B233" s="194"/>
      <c r="C233" s="194"/>
      <c r="D233" s="194"/>
      <c r="E233" s="194"/>
      <c r="F233" s="194"/>
      <c r="G233" s="194"/>
      <c r="H233" s="3"/>
    </row>
    <row r="234" spans="1:8" ht="15.75">
      <c r="A234" s="44" t="s">
        <v>23</v>
      </c>
      <c r="B234" s="44" t="s">
        <v>57</v>
      </c>
      <c r="C234" s="188" t="s">
        <v>24</v>
      </c>
      <c r="D234" s="188"/>
      <c r="E234" s="188" t="s">
        <v>58</v>
      </c>
      <c r="F234" s="188"/>
      <c r="G234" s="44" t="s">
        <v>59</v>
      </c>
      <c r="H234" s="3"/>
    </row>
    <row r="235" spans="1:8" ht="15.75" customHeight="1">
      <c r="A235" s="36">
        <v>1</v>
      </c>
      <c r="B235" s="55" t="s">
        <v>294</v>
      </c>
      <c r="C235" s="267" t="s">
        <v>295</v>
      </c>
      <c r="D235" s="267"/>
      <c r="E235" s="341" t="s">
        <v>296</v>
      </c>
      <c r="F235" s="342"/>
      <c r="G235" s="56" t="s">
        <v>297</v>
      </c>
      <c r="H235" s="3"/>
    </row>
    <row r="236" spans="1:8" ht="36.75" customHeight="1">
      <c r="A236" s="36">
        <v>2</v>
      </c>
      <c r="B236" s="55" t="s">
        <v>298</v>
      </c>
      <c r="C236" s="265" t="s">
        <v>299</v>
      </c>
      <c r="D236" s="265"/>
      <c r="E236" s="343"/>
      <c r="F236" s="344"/>
      <c r="G236" s="56" t="s">
        <v>300</v>
      </c>
      <c r="H236" s="3"/>
    </row>
    <row r="237" spans="1:8" ht="15.75" customHeight="1">
      <c r="A237" s="36">
        <v>3</v>
      </c>
      <c r="B237" s="57" t="s">
        <v>301</v>
      </c>
      <c r="C237" s="265" t="s">
        <v>302</v>
      </c>
      <c r="D237" s="265"/>
      <c r="E237" s="343"/>
      <c r="F237" s="344"/>
      <c r="G237" s="56" t="s">
        <v>303</v>
      </c>
      <c r="H237" s="3"/>
    </row>
    <row r="238" spans="1:8" ht="30" customHeight="1">
      <c r="A238" s="36">
        <v>4</v>
      </c>
      <c r="B238" s="57" t="s">
        <v>304</v>
      </c>
      <c r="C238" s="265" t="s">
        <v>305</v>
      </c>
      <c r="D238" s="265"/>
      <c r="E238" s="343"/>
      <c r="F238" s="344"/>
      <c r="G238" s="42" t="s">
        <v>306</v>
      </c>
      <c r="H238" s="3"/>
    </row>
    <row r="239" spans="1:8" ht="30" customHeight="1">
      <c r="A239" s="36">
        <v>5</v>
      </c>
      <c r="B239" s="57" t="s">
        <v>307</v>
      </c>
      <c r="C239" s="37" t="s">
        <v>308</v>
      </c>
      <c r="D239" s="38"/>
      <c r="E239" s="345"/>
      <c r="F239" s="346"/>
      <c r="G239" s="42" t="s">
        <v>309</v>
      </c>
      <c r="H239" s="3"/>
    </row>
    <row r="240" spans="1:8" ht="31.5">
      <c r="A240" s="36">
        <v>6</v>
      </c>
      <c r="B240" s="55" t="s">
        <v>310</v>
      </c>
      <c r="C240" s="153" t="s">
        <v>311</v>
      </c>
      <c r="D240" s="154"/>
      <c r="E240" s="341" t="s">
        <v>180</v>
      </c>
      <c r="F240" s="342"/>
      <c r="G240" s="42" t="s">
        <v>312</v>
      </c>
      <c r="H240" s="3"/>
    </row>
    <row r="241" spans="1:8" ht="15.75" customHeight="1">
      <c r="A241" s="36">
        <v>7</v>
      </c>
      <c r="B241" s="55" t="s">
        <v>313</v>
      </c>
      <c r="C241" s="153" t="s">
        <v>314</v>
      </c>
      <c r="D241" s="154"/>
      <c r="E241" s="345"/>
      <c r="F241" s="346"/>
      <c r="G241" s="56" t="s">
        <v>315</v>
      </c>
      <c r="H241" s="3"/>
    </row>
    <row r="242" spans="1:8" ht="21.75" customHeight="1">
      <c r="A242" s="290" t="s">
        <v>316</v>
      </c>
      <c r="B242" s="291"/>
      <c r="C242" s="291"/>
      <c r="D242" s="291"/>
      <c r="E242" s="291"/>
      <c r="F242" s="291"/>
      <c r="G242" s="292"/>
      <c r="H242" s="3"/>
    </row>
    <row r="243" spans="1:8" s="8" customFormat="1" ht="15.75">
      <c r="A243" s="336" t="s">
        <v>317</v>
      </c>
      <c r="B243" s="337"/>
      <c r="C243" s="337"/>
      <c r="D243" s="338" t="s">
        <v>318</v>
      </c>
      <c r="E243" s="339"/>
      <c r="F243" s="339"/>
      <c r="G243" s="340"/>
      <c r="H243" s="7"/>
    </row>
    <row r="244" spans="1:8" s="8" customFormat="1" ht="15.75">
      <c r="A244" s="58"/>
      <c r="B244" s="59"/>
      <c r="C244" s="59"/>
      <c r="D244" s="60"/>
      <c r="E244" s="61"/>
      <c r="F244" s="61"/>
      <c r="G244" s="62"/>
      <c r="H244" s="7"/>
    </row>
    <row r="245" spans="1:8" ht="15.75">
      <c r="A245" s="268" t="s">
        <v>60</v>
      </c>
      <c r="B245" s="268"/>
      <c r="C245" s="268"/>
      <c r="D245" s="268"/>
      <c r="E245" s="268"/>
      <c r="F245" s="268"/>
      <c r="G245" s="268"/>
      <c r="H245" s="3"/>
    </row>
    <row r="246" spans="1:8" ht="34.5" customHeight="1">
      <c r="A246" s="269" t="s">
        <v>61</v>
      </c>
      <c r="B246" s="269"/>
      <c r="C246" s="44" t="s">
        <v>62</v>
      </c>
      <c r="D246" s="188" t="s">
        <v>63</v>
      </c>
      <c r="E246" s="188"/>
      <c r="F246" s="44" t="s">
        <v>55</v>
      </c>
      <c r="G246" s="16" t="s">
        <v>64</v>
      </c>
      <c r="H246" s="3"/>
    </row>
    <row r="247" spans="1:8" ht="15.75">
      <c r="A247" s="197"/>
      <c r="B247" s="199"/>
      <c r="C247" s="36"/>
      <c r="D247" s="197"/>
      <c r="E247" s="199"/>
      <c r="F247" s="20"/>
      <c r="G247" s="20"/>
      <c r="H247" s="3"/>
    </row>
    <row r="248" spans="1:8" ht="15.75">
      <c r="A248" s="197"/>
      <c r="B248" s="199"/>
      <c r="C248" s="36"/>
      <c r="D248" s="197"/>
      <c r="E248" s="199"/>
      <c r="F248" s="20"/>
      <c r="G248" s="20"/>
      <c r="H248" s="3"/>
    </row>
    <row r="249" spans="1:8" ht="15.75">
      <c r="A249" s="197"/>
      <c r="B249" s="199"/>
      <c r="C249" s="17"/>
      <c r="D249" s="197"/>
      <c r="E249" s="199"/>
      <c r="F249" s="20"/>
      <c r="G249" s="20"/>
      <c r="H249" s="3"/>
    </row>
    <row r="250" spans="1:8" ht="15.75">
      <c r="A250" s="197"/>
      <c r="B250" s="199"/>
      <c r="C250" s="17"/>
      <c r="D250" s="197"/>
      <c r="E250" s="199"/>
      <c r="F250" s="20"/>
      <c r="G250" s="20"/>
      <c r="H250" s="3"/>
    </row>
    <row r="251" spans="1:8" ht="20.25" customHeight="1">
      <c r="A251" s="145" t="s">
        <v>113</v>
      </c>
      <c r="B251" s="189"/>
      <c r="C251" s="189"/>
      <c r="D251" s="189"/>
      <c r="E251" s="189"/>
      <c r="F251" s="189"/>
      <c r="G251" s="189"/>
      <c r="H251" s="3"/>
    </row>
    <row r="252" spans="1:8" ht="15.75">
      <c r="A252" s="90"/>
      <c r="B252" s="113"/>
      <c r="C252" s="113"/>
      <c r="D252" s="113"/>
      <c r="E252" s="3"/>
      <c r="F252" s="3"/>
      <c r="G252" s="103"/>
      <c r="H252" s="3"/>
    </row>
    <row r="253" spans="1:8" ht="15.75">
      <c r="A253" s="325" t="s">
        <v>65</v>
      </c>
      <c r="B253" s="325"/>
      <c r="C253" s="325"/>
      <c r="D253" s="325"/>
      <c r="E253" s="325"/>
      <c r="F253" s="325"/>
      <c r="G253" s="325"/>
      <c r="H253" s="3"/>
    </row>
    <row r="254" spans="1:8" ht="15.75">
      <c r="A254" s="44" t="s">
        <v>66</v>
      </c>
      <c r="B254" s="44" t="s">
        <v>67</v>
      </c>
      <c r="C254" s="188" t="s">
        <v>24</v>
      </c>
      <c r="D254" s="188"/>
      <c r="E254" s="44" t="s">
        <v>68</v>
      </c>
      <c r="F254" s="179" t="s">
        <v>105</v>
      </c>
      <c r="G254" s="181"/>
      <c r="H254" s="3"/>
    </row>
    <row r="255" spans="1:8" ht="32.25" customHeight="1">
      <c r="A255" s="114">
        <v>13819</v>
      </c>
      <c r="B255" s="51">
        <v>44749</v>
      </c>
      <c r="C255" s="196" t="s">
        <v>277</v>
      </c>
      <c r="D255" s="196"/>
      <c r="E255" s="52" t="s">
        <v>284</v>
      </c>
      <c r="F255" s="304" t="s">
        <v>293</v>
      </c>
      <c r="G255" s="305"/>
      <c r="H255" s="3"/>
    </row>
    <row r="256" spans="1:8" ht="31.5">
      <c r="A256" s="114">
        <v>13889</v>
      </c>
      <c r="B256" s="51">
        <v>44763</v>
      </c>
      <c r="C256" s="196" t="s">
        <v>278</v>
      </c>
      <c r="D256" s="196"/>
      <c r="E256" s="53" t="s">
        <v>285</v>
      </c>
      <c r="F256" s="214"/>
      <c r="G256" s="216"/>
      <c r="H256" s="3"/>
    </row>
    <row r="257" spans="1:8" ht="31.5">
      <c r="A257" s="114">
        <v>13904</v>
      </c>
      <c r="B257" s="51">
        <v>44767</v>
      </c>
      <c r="C257" s="196" t="s">
        <v>278</v>
      </c>
      <c r="D257" s="196"/>
      <c r="E257" s="53" t="s">
        <v>286</v>
      </c>
      <c r="F257" s="214"/>
      <c r="G257" s="216"/>
      <c r="H257" s="3"/>
    </row>
    <row r="258" spans="1:8" ht="31.5">
      <c r="A258" s="114">
        <v>13907</v>
      </c>
      <c r="B258" s="51">
        <v>44767</v>
      </c>
      <c r="C258" s="323" t="s">
        <v>279</v>
      </c>
      <c r="D258" s="324"/>
      <c r="E258" s="53" t="s">
        <v>287</v>
      </c>
      <c r="F258" s="214"/>
      <c r="G258" s="216"/>
      <c r="H258" s="3"/>
    </row>
    <row r="259" spans="1:8" ht="15.75">
      <c r="A259" s="114">
        <v>13943</v>
      </c>
      <c r="B259" s="51">
        <v>44774</v>
      </c>
      <c r="C259" s="196" t="s">
        <v>280</v>
      </c>
      <c r="D259" s="196"/>
      <c r="E259" s="54" t="s">
        <v>288</v>
      </c>
      <c r="F259" s="214"/>
      <c r="G259" s="216"/>
      <c r="H259" s="3"/>
    </row>
    <row r="260" spans="1:8" ht="31.5">
      <c r="A260" s="114">
        <v>13973</v>
      </c>
      <c r="B260" s="51">
        <v>44778</v>
      </c>
      <c r="C260" s="303" t="s">
        <v>281</v>
      </c>
      <c r="D260" s="303"/>
      <c r="E260" s="53" t="s">
        <v>289</v>
      </c>
      <c r="F260" s="214"/>
      <c r="G260" s="216"/>
      <c r="H260" s="3"/>
    </row>
    <row r="261" spans="1:8" ht="31.5">
      <c r="A261" s="114">
        <v>13990</v>
      </c>
      <c r="B261" s="51">
        <v>44784</v>
      </c>
      <c r="C261" s="303" t="s">
        <v>282</v>
      </c>
      <c r="D261" s="303"/>
      <c r="E261" s="53" t="s">
        <v>290</v>
      </c>
      <c r="F261" s="214"/>
      <c r="G261" s="216"/>
      <c r="H261" s="3"/>
    </row>
    <row r="262" spans="1:8" ht="31.5">
      <c r="A262" s="114">
        <v>14055</v>
      </c>
      <c r="B262" s="51">
        <v>44797</v>
      </c>
      <c r="C262" s="196" t="s">
        <v>319</v>
      </c>
      <c r="D262" s="196"/>
      <c r="E262" s="53" t="s">
        <v>291</v>
      </c>
      <c r="F262" s="214"/>
      <c r="G262" s="216"/>
      <c r="H262" s="3"/>
    </row>
    <row r="263" spans="1:8" ht="31.5">
      <c r="A263" s="114">
        <v>14198</v>
      </c>
      <c r="B263" s="51">
        <v>44825</v>
      </c>
      <c r="C263" s="177" t="s">
        <v>283</v>
      </c>
      <c r="D263" s="178"/>
      <c r="E263" s="53" t="s">
        <v>292</v>
      </c>
      <c r="F263" s="306"/>
      <c r="G263" s="307"/>
      <c r="H263" s="3"/>
    </row>
    <row r="264" spans="1:8" ht="29.25" customHeight="1">
      <c r="A264" s="145" t="s">
        <v>113</v>
      </c>
      <c r="B264" s="189"/>
      <c r="C264" s="189"/>
      <c r="D264" s="189"/>
      <c r="E264" s="189"/>
      <c r="F264" s="189"/>
      <c r="G264" s="189"/>
      <c r="H264" s="3"/>
    </row>
    <row r="265" spans="1:8" s="8" customFormat="1" ht="15.75">
      <c r="A265" s="107"/>
      <c r="B265" s="100"/>
      <c r="C265" s="100"/>
      <c r="D265" s="100"/>
      <c r="E265" s="100"/>
      <c r="F265" s="100"/>
      <c r="G265" s="101"/>
      <c r="H265" s="7"/>
    </row>
    <row r="266" spans="1:8" ht="18.75">
      <c r="A266" s="298" t="s">
        <v>98</v>
      </c>
      <c r="B266" s="299"/>
      <c r="C266" s="299"/>
      <c r="D266" s="299"/>
      <c r="E266" s="299"/>
      <c r="F266" s="299"/>
      <c r="G266" s="300"/>
      <c r="H266" s="3"/>
    </row>
    <row r="267" spans="1:8" ht="17.25">
      <c r="A267" s="285" t="s">
        <v>69</v>
      </c>
      <c r="B267" s="285"/>
      <c r="C267" s="285"/>
      <c r="D267" s="285"/>
      <c r="E267" s="285"/>
      <c r="F267" s="285"/>
      <c r="G267" s="285"/>
      <c r="H267" s="3"/>
    </row>
    <row r="268" spans="1:8" ht="15.75">
      <c r="A268" s="271" t="s">
        <v>70</v>
      </c>
      <c r="B268" s="271"/>
      <c r="C268" s="271"/>
      <c r="D268" s="271"/>
      <c r="E268" s="271"/>
      <c r="F268" s="271"/>
      <c r="G268" s="271"/>
      <c r="H268" s="3"/>
    </row>
    <row r="269" spans="1:8" ht="15.75">
      <c r="A269" s="48" t="s">
        <v>106</v>
      </c>
      <c r="B269" s="2" t="s">
        <v>103</v>
      </c>
      <c r="C269" s="189" t="s">
        <v>24</v>
      </c>
      <c r="D269" s="189"/>
      <c r="E269" s="189"/>
      <c r="F269" s="270" t="s">
        <v>71</v>
      </c>
      <c r="G269" s="270"/>
      <c r="H269" s="3"/>
    </row>
    <row r="270" spans="1:8" ht="45" customHeight="1">
      <c r="A270" s="74" t="s">
        <v>390</v>
      </c>
      <c r="B270" s="75">
        <v>44755</v>
      </c>
      <c r="C270" s="272" t="s">
        <v>398</v>
      </c>
      <c r="D270" s="273"/>
      <c r="E270" s="274"/>
      <c r="F270" s="276" t="s">
        <v>401</v>
      </c>
      <c r="G270" s="277"/>
      <c r="H270" s="3"/>
    </row>
    <row r="271" spans="1:8" ht="46.5" customHeight="1">
      <c r="A271" s="74" t="s">
        <v>391</v>
      </c>
      <c r="B271" s="75">
        <v>44755</v>
      </c>
      <c r="C271" s="272" t="s">
        <v>399</v>
      </c>
      <c r="D271" s="273"/>
      <c r="E271" s="274"/>
      <c r="F271" s="276" t="s">
        <v>402</v>
      </c>
      <c r="G271" s="277"/>
      <c r="H271" s="3"/>
    </row>
    <row r="272" spans="1:8" ht="46.5" customHeight="1">
      <c r="A272" s="74" t="s">
        <v>392</v>
      </c>
      <c r="B272" s="75">
        <v>44763</v>
      </c>
      <c r="C272" s="272" t="s">
        <v>400</v>
      </c>
      <c r="D272" s="273"/>
      <c r="E272" s="274"/>
      <c r="F272" s="276" t="s">
        <v>403</v>
      </c>
      <c r="G272" s="277"/>
      <c r="H272" s="3"/>
    </row>
    <row r="273" spans="1:8" ht="44.25" customHeight="1">
      <c r="A273" s="74" t="s">
        <v>393</v>
      </c>
      <c r="B273" s="75">
        <v>44791</v>
      </c>
      <c r="C273" s="272" t="s">
        <v>398</v>
      </c>
      <c r="D273" s="273"/>
      <c r="E273" s="274"/>
      <c r="F273" s="276" t="s">
        <v>404</v>
      </c>
      <c r="G273" s="277"/>
      <c r="H273" s="3"/>
    </row>
    <row r="274" spans="1:8" ht="46.5" customHeight="1">
      <c r="A274" s="74" t="s">
        <v>394</v>
      </c>
      <c r="B274" s="75">
        <v>44798</v>
      </c>
      <c r="C274" s="272" t="s">
        <v>400</v>
      </c>
      <c r="D274" s="273"/>
      <c r="E274" s="274"/>
      <c r="F274" s="276" t="s">
        <v>405</v>
      </c>
      <c r="G274" s="277"/>
      <c r="H274" s="3"/>
    </row>
    <row r="275" spans="1:8" ht="39.75" customHeight="1">
      <c r="A275" s="74" t="s">
        <v>395</v>
      </c>
      <c r="B275" s="75">
        <v>44817</v>
      </c>
      <c r="C275" s="272" t="s">
        <v>398</v>
      </c>
      <c r="D275" s="273"/>
      <c r="E275" s="274"/>
      <c r="F275" s="276" t="s">
        <v>406</v>
      </c>
      <c r="G275" s="277"/>
      <c r="H275" s="3"/>
    </row>
    <row r="276" spans="1:8" ht="48.75" customHeight="1">
      <c r="A276" s="74" t="s">
        <v>396</v>
      </c>
      <c r="B276" s="75">
        <v>44818</v>
      </c>
      <c r="C276" s="275" t="s">
        <v>409</v>
      </c>
      <c r="D276" s="273"/>
      <c r="E276" s="274"/>
      <c r="F276" s="276" t="s">
        <v>407</v>
      </c>
      <c r="G276" s="277"/>
      <c r="H276" s="3"/>
    </row>
    <row r="277" spans="1:8" ht="48" customHeight="1">
      <c r="A277" s="74" t="s">
        <v>397</v>
      </c>
      <c r="B277" s="75">
        <v>44819</v>
      </c>
      <c r="C277" s="272" t="s">
        <v>399</v>
      </c>
      <c r="D277" s="273"/>
      <c r="E277" s="274"/>
      <c r="F277" s="276" t="s">
        <v>408</v>
      </c>
      <c r="G277" s="277"/>
      <c r="H277" s="3"/>
    </row>
    <row r="278" spans="1:8" ht="21.75" customHeight="1">
      <c r="A278" s="145" t="s">
        <v>113</v>
      </c>
      <c r="B278" s="189"/>
      <c r="C278" s="189"/>
      <c r="D278" s="189"/>
      <c r="E278" s="189"/>
      <c r="F278" s="189"/>
      <c r="G278" s="189"/>
      <c r="H278" s="3"/>
    </row>
    <row r="279" spans="1:8" ht="11.25" customHeight="1">
      <c r="A279" s="326"/>
      <c r="B279" s="327"/>
      <c r="C279" s="327"/>
      <c r="D279" s="327"/>
      <c r="E279" s="327"/>
      <c r="F279" s="327"/>
      <c r="G279" s="328"/>
      <c r="H279" s="3"/>
    </row>
    <row r="280" spans="1:8" s="1" customFormat="1" ht="15.75">
      <c r="A280" s="271" t="s">
        <v>72</v>
      </c>
      <c r="B280" s="271"/>
      <c r="C280" s="271"/>
      <c r="D280" s="271"/>
      <c r="E280" s="271"/>
      <c r="F280" s="271"/>
      <c r="G280" s="271"/>
      <c r="H280" s="5"/>
    </row>
    <row r="281" spans="1:8" s="1" customFormat="1" ht="15.75" customHeight="1">
      <c r="A281" s="48" t="s">
        <v>106</v>
      </c>
      <c r="B281" s="2" t="s">
        <v>103</v>
      </c>
      <c r="C281" s="189" t="s">
        <v>24</v>
      </c>
      <c r="D281" s="189"/>
      <c r="E281" s="189"/>
      <c r="F281" s="270" t="s">
        <v>71</v>
      </c>
      <c r="G281" s="270"/>
      <c r="H281" s="5"/>
    </row>
    <row r="282" spans="1:8" ht="15.75">
      <c r="A282" s="49"/>
      <c r="B282" s="20"/>
      <c r="C282" s="189"/>
      <c r="D282" s="189"/>
      <c r="E282" s="189"/>
      <c r="F282" s="270"/>
      <c r="G282" s="270"/>
      <c r="H282" s="3"/>
    </row>
    <row r="283" spans="1:8" ht="15.75">
      <c r="A283" s="49"/>
      <c r="B283" s="20"/>
      <c r="C283" s="189"/>
      <c r="D283" s="189"/>
      <c r="E283" s="189"/>
      <c r="F283" s="270"/>
      <c r="G283" s="270"/>
      <c r="H283" s="3"/>
    </row>
    <row r="284" spans="1:8" ht="15.75">
      <c r="A284" s="49"/>
      <c r="B284" s="20"/>
      <c r="C284" s="189"/>
      <c r="D284" s="189"/>
      <c r="E284" s="189"/>
      <c r="F284" s="270"/>
      <c r="G284" s="270"/>
      <c r="H284" s="3"/>
    </row>
    <row r="285" spans="1:8" ht="15.75">
      <c r="A285" s="49"/>
      <c r="B285" s="20"/>
      <c r="C285" s="189"/>
      <c r="D285" s="189"/>
      <c r="E285" s="189"/>
      <c r="F285" s="270"/>
      <c r="G285" s="270"/>
      <c r="H285" s="3"/>
    </row>
    <row r="286" spans="1:8" ht="15" customHeight="1">
      <c r="A286" s="145" t="s">
        <v>113</v>
      </c>
      <c r="B286" s="189"/>
      <c r="C286" s="189"/>
      <c r="D286" s="189"/>
      <c r="E286" s="189"/>
      <c r="F286" s="189"/>
      <c r="G286" s="189"/>
      <c r="H286" s="3"/>
    </row>
    <row r="287" spans="1:8" ht="10.5" customHeight="1">
      <c r="A287" s="115"/>
      <c r="B287" s="3"/>
      <c r="C287" s="3"/>
      <c r="D287" s="3"/>
      <c r="E287" s="3"/>
      <c r="F287" s="3"/>
      <c r="G287" s="103"/>
      <c r="H287" s="3"/>
    </row>
    <row r="288" spans="1:8" ht="15.75">
      <c r="A288" s="271" t="s">
        <v>73</v>
      </c>
      <c r="B288" s="271"/>
      <c r="C288" s="271"/>
      <c r="D288" s="271"/>
      <c r="E288" s="271"/>
      <c r="F288" s="271"/>
      <c r="G288" s="271"/>
      <c r="H288" s="3"/>
    </row>
    <row r="289" spans="1:8" ht="15.75" customHeight="1">
      <c r="A289" s="48" t="s">
        <v>106</v>
      </c>
      <c r="B289" s="2" t="s">
        <v>103</v>
      </c>
      <c r="C289" s="189" t="s">
        <v>24</v>
      </c>
      <c r="D289" s="189"/>
      <c r="E289" s="189"/>
      <c r="F289" s="270" t="s">
        <v>71</v>
      </c>
      <c r="G289" s="270"/>
      <c r="H289" s="3"/>
    </row>
    <row r="290" spans="1:8" ht="48.75" customHeight="1">
      <c r="A290" s="77" t="s">
        <v>410</v>
      </c>
      <c r="B290" s="78">
        <v>44774</v>
      </c>
      <c r="C290" s="145" t="s">
        <v>412</v>
      </c>
      <c r="D290" s="145"/>
      <c r="E290" s="145"/>
      <c r="F290" s="276" t="s">
        <v>411</v>
      </c>
      <c r="G290" s="277"/>
      <c r="H290" s="3"/>
    </row>
    <row r="291" spans="1:8" ht="15.75">
      <c r="A291" s="49"/>
      <c r="B291" s="20"/>
      <c r="C291" s="189"/>
      <c r="D291" s="189"/>
      <c r="E291" s="189"/>
      <c r="F291" s="270"/>
      <c r="G291" s="270"/>
      <c r="H291" s="3"/>
    </row>
    <row r="292" spans="1:8" ht="15.75">
      <c r="A292" s="49"/>
      <c r="B292" s="20"/>
      <c r="C292" s="189"/>
      <c r="D292" s="189"/>
      <c r="E292" s="189"/>
      <c r="F292" s="270"/>
      <c r="G292" s="270"/>
      <c r="H292" s="3"/>
    </row>
    <row r="293" spans="1:8" ht="20.25" customHeight="1">
      <c r="A293" s="145" t="s">
        <v>113</v>
      </c>
      <c r="B293" s="189"/>
      <c r="C293" s="189"/>
      <c r="D293" s="189"/>
      <c r="E293" s="189"/>
      <c r="F293" s="189"/>
      <c r="G293" s="189"/>
      <c r="H293" s="3"/>
    </row>
    <row r="294" spans="1:8" ht="15.75">
      <c r="A294" s="115"/>
      <c r="B294" s="3"/>
      <c r="C294" s="3"/>
      <c r="D294" s="3"/>
      <c r="E294" s="3"/>
      <c r="F294" s="3"/>
      <c r="G294" s="103"/>
      <c r="H294" s="3"/>
    </row>
    <row r="295" spans="1:8" ht="15.75">
      <c r="A295" s="271" t="s">
        <v>74</v>
      </c>
      <c r="B295" s="271"/>
      <c r="C295" s="271"/>
      <c r="D295" s="271"/>
      <c r="E295" s="271"/>
      <c r="F295" s="271"/>
      <c r="G295" s="271"/>
      <c r="H295" s="3"/>
    </row>
    <row r="296" spans="1:8" ht="15.75">
      <c r="A296" s="48" t="s">
        <v>106</v>
      </c>
      <c r="B296" s="2" t="s">
        <v>103</v>
      </c>
      <c r="C296" s="189" t="s">
        <v>24</v>
      </c>
      <c r="D296" s="189"/>
      <c r="E296" s="189"/>
      <c r="F296" s="270" t="s">
        <v>71</v>
      </c>
      <c r="G296" s="270"/>
      <c r="H296" s="3"/>
    </row>
    <row r="297" spans="1:8" ht="15.75">
      <c r="A297" s="49"/>
      <c r="B297" s="20"/>
      <c r="C297" s="189"/>
      <c r="D297" s="189"/>
      <c r="E297" s="189"/>
      <c r="F297" s="270"/>
      <c r="G297" s="270"/>
      <c r="H297" s="3"/>
    </row>
    <row r="298" spans="1:8" ht="15.75">
      <c r="A298" s="79"/>
      <c r="B298" s="80"/>
      <c r="C298" s="289"/>
      <c r="D298" s="289"/>
      <c r="E298" s="289"/>
      <c r="F298" s="302"/>
      <c r="G298" s="302"/>
      <c r="H298" s="3"/>
    </row>
    <row r="299" spans="1:8" ht="11.25" customHeight="1">
      <c r="A299" s="145" t="s">
        <v>113</v>
      </c>
      <c r="B299" s="189"/>
      <c r="C299" s="189"/>
      <c r="D299" s="189"/>
      <c r="E299" s="189"/>
      <c r="F299" s="189"/>
      <c r="G299" s="189"/>
      <c r="H299" s="3"/>
    </row>
    <row r="300" spans="1:8" ht="15" customHeight="1">
      <c r="A300" s="115"/>
      <c r="B300" s="3"/>
      <c r="C300" s="3"/>
      <c r="D300" s="3"/>
      <c r="E300" s="3"/>
      <c r="F300" s="3"/>
      <c r="G300" s="103"/>
      <c r="H300" s="3"/>
    </row>
    <row r="301" spans="1:8" ht="15.75">
      <c r="A301" s="271" t="s">
        <v>75</v>
      </c>
      <c r="B301" s="271"/>
      <c r="C301" s="271"/>
      <c r="D301" s="271"/>
      <c r="E301" s="271"/>
      <c r="F301" s="271"/>
      <c r="G301" s="271"/>
      <c r="H301" s="3"/>
    </row>
    <row r="302" spans="1:8" ht="15.75">
      <c r="A302" s="76" t="s">
        <v>3</v>
      </c>
      <c r="B302" s="2" t="s">
        <v>103</v>
      </c>
      <c r="C302" s="189" t="s">
        <v>76</v>
      </c>
      <c r="D302" s="189"/>
      <c r="E302" s="189"/>
      <c r="F302" s="270" t="s">
        <v>77</v>
      </c>
      <c r="G302" s="270"/>
      <c r="H302" s="3"/>
    </row>
    <row r="303" spans="1:8" ht="52.5" customHeight="1">
      <c r="A303" s="81" t="s">
        <v>413</v>
      </c>
      <c r="B303" s="20"/>
      <c r="C303" s="286" t="s">
        <v>419</v>
      </c>
      <c r="D303" s="287"/>
      <c r="E303" s="288"/>
      <c r="F303" s="193" t="s">
        <v>425</v>
      </c>
      <c r="G303" s="193"/>
      <c r="H303" s="3"/>
    </row>
    <row r="304" spans="1:8" ht="30">
      <c r="A304" s="82" t="s">
        <v>414</v>
      </c>
      <c r="B304" s="20"/>
      <c r="C304" s="286" t="s">
        <v>420</v>
      </c>
      <c r="D304" s="287"/>
      <c r="E304" s="288"/>
      <c r="F304" s="193" t="s">
        <v>426</v>
      </c>
      <c r="G304" s="193" t="s">
        <v>426</v>
      </c>
      <c r="H304" s="3"/>
    </row>
    <row r="305" spans="1:8" ht="30">
      <c r="A305" s="82" t="s">
        <v>415</v>
      </c>
      <c r="B305" s="20"/>
      <c r="C305" s="286" t="s">
        <v>420</v>
      </c>
      <c r="D305" s="287" t="s">
        <v>420</v>
      </c>
      <c r="E305" s="288" t="s">
        <v>420</v>
      </c>
      <c r="F305" s="193" t="s">
        <v>427</v>
      </c>
      <c r="G305" s="193" t="s">
        <v>427</v>
      </c>
      <c r="H305" s="3"/>
    </row>
    <row r="306" spans="1:8" ht="30">
      <c r="A306" s="82" t="s">
        <v>416</v>
      </c>
      <c r="B306" s="20"/>
      <c r="C306" s="286" t="s">
        <v>421</v>
      </c>
      <c r="D306" s="287" t="s">
        <v>421</v>
      </c>
      <c r="E306" s="288" t="s">
        <v>421</v>
      </c>
      <c r="F306" s="193" t="s">
        <v>428</v>
      </c>
      <c r="G306" s="193" t="s">
        <v>428</v>
      </c>
      <c r="H306" s="3"/>
    </row>
    <row r="307" spans="1:8" ht="30">
      <c r="A307" s="82" t="s">
        <v>417</v>
      </c>
      <c r="B307" s="20"/>
      <c r="C307" s="286" t="s">
        <v>422</v>
      </c>
      <c r="D307" s="287" t="s">
        <v>422</v>
      </c>
      <c r="E307" s="288" t="s">
        <v>422</v>
      </c>
      <c r="F307" s="193" t="s">
        <v>429</v>
      </c>
      <c r="G307" s="193" t="s">
        <v>429</v>
      </c>
      <c r="H307" s="3"/>
    </row>
    <row r="308" spans="1:8" ht="60">
      <c r="A308" s="82" t="s">
        <v>418</v>
      </c>
      <c r="B308" s="20"/>
      <c r="C308" s="286" t="s">
        <v>424</v>
      </c>
      <c r="D308" s="287" t="s">
        <v>423</v>
      </c>
      <c r="E308" s="288" t="s">
        <v>423</v>
      </c>
      <c r="F308" s="193" t="s">
        <v>430</v>
      </c>
      <c r="G308" s="193" t="s">
        <v>430</v>
      </c>
      <c r="H308" s="3"/>
    </row>
    <row r="309" spans="1:8" ht="27" customHeight="1">
      <c r="A309" s="145" t="s">
        <v>113</v>
      </c>
      <c r="B309" s="189"/>
      <c r="C309" s="189"/>
      <c r="D309" s="189"/>
      <c r="E309" s="189"/>
      <c r="F309" s="189"/>
      <c r="G309" s="189"/>
      <c r="H309" s="3"/>
    </row>
    <row r="310" spans="1:8" ht="15.75">
      <c r="A310" s="115"/>
      <c r="B310" s="3"/>
      <c r="C310" s="3"/>
      <c r="D310" s="3"/>
      <c r="E310" s="3"/>
      <c r="F310" s="3"/>
      <c r="G310" s="103"/>
      <c r="H310" s="3"/>
    </row>
    <row r="311" spans="1:8" ht="17.25">
      <c r="A311" s="285" t="s">
        <v>78</v>
      </c>
      <c r="B311" s="285"/>
      <c r="C311" s="285"/>
      <c r="D311" s="285"/>
      <c r="E311" s="285"/>
      <c r="F311" s="285"/>
      <c r="G311" s="285"/>
      <c r="H311" s="3"/>
    </row>
    <row r="312" spans="1:8" ht="15.75">
      <c r="A312" s="271" t="s">
        <v>79</v>
      </c>
      <c r="B312" s="271"/>
      <c r="C312" s="271"/>
      <c r="D312" s="189" t="s">
        <v>86</v>
      </c>
      <c r="E312" s="189"/>
      <c r="F312" s="189"/>
      <c r="G312" s="189"/>
      <c r="H312" s="3"/>
    </row>
    <row r="313" spans="1:8" ht="15.75">
      <c r="A313" s="301">
        <v>2019</v>
      </c>
      <c r="B313" s="301"/>
      <c r="C313" s="301"/>
      <c r="D313" s="278" t="s">
        <v>431</v>
      </c>
      <c r="E313" s="279"/>
      <c r="F313" s="279"/>
      <c r="G313" s="280"/>
      <c r="H313" s="3"/>
    </row>
    <row r="314" spans="1:8" ht="15.75">
      <c r="A314" s="301">
        <v>2020</v>
      </c>
      <c r="B314" s="301"/>
      <c r="C314" s="301"/>
      <c r="D314" s="281">
        <v>2.42</v>
      </c>
      <c r="E314" s="279"/>
      <c r="F314" s="279"/>
      <c r="G314" s="280"/>
      <c r="H314" s="3"/>
    </row>
    <row r="315" spans="1:8" ht="15.75">
      <c r="A315" s="301">
        <v>2021</v>
      </c>
      <c r="B315" s="301"/>
      <c r="C315" s="301"/>
      <c r="D315" s="282">
        <v>2.2999999999999998</v>
      </c>
      <c r="E315" s="283"/>
      <c r="F315" s="283"/>
      <c r="G315" s="284"/>
      <c r="H315" s="3"/>
    </row>
    <row r="316" spans="1:8" ht="22.5" customHeight="1">
      <c r="A316" s="134" t="s">
        <v>113</v>
      </c>
      <c r="B316" s="289"/>
      <c r="C316" s="289"/>
      <c r="D316" s="289"/>
      <c r="E316" s="289"/>
      <c r="F316" s="289"/>
      <c r="G316" s="289"/>
      <c r="H316" s="3"/>
    </row>
    <row r="317" spans="1:8" ht="15.75">
      <c r="A317" s="115"/>
      <c r="B317" s="3"/>
      <c r="C317" s="3"/>
      <c r="D317" s="3"/>
      <c r="E317" s="3"/>
      <c r="F317" s="3"/>
      <c r="G317" s="103"/>
      <c r="H317" s="3"/>
    </row>
    <row r="318" spans="1:8" ht="18.75">
      <c r="A318" s="298" t="s">
        <v>110</v>
      </c>
      <c r="B318" s="299"/>
      <c r="C318" s="299"/>
      <c r="D318" s="299"/>
      <c r="E318" s="299"/>
      <c r="F318" s="299"/>
      <c r="G318" s="300"/>
      <c r="H318" s="3"/>
    </row>
    <row r="319" spans="1:8" ht="9.75" customHeight="1">
      <c r="A319" s="182" t="s">
        <v>111</v>
      </c>
      <c r="B319" s="183"/>
      <c r="C319" s="183"/>
      <c r="D319" s="183"/>
      <c r="E319" s="183"/>
      <c r="F319" s="183"/>
      <c r="G319" s="184"/>
      <c r="H319" s="3"/>
    </row>
    <row r="320" spans="1:8" ht="15.75">
      <c r="A320" s="182"/>
      <c r="B320" s="183"/>
      <c r="C320" s="183"/>
      <c r="D320" s="183"/>
      <c r="E320" s="183"/>
      <c r="F320" s="183"/>
      <c r="G320" s="184"/>
      <c r="H320" s="3"/>
    </row>
    <row r="321" spans="1:8" ht="6.75" customHeight="1">
      <c r="A321" s="185"/>
      <c r="B321" s="186"/>
      <c r="C321" s="186"/>
      <c r="D321" s="186"/>
      <c r="E321" s="186"/>
      <c r="F321" s="186"/>
      <c r="G321" s="187"/>
      <c r="H321" s="3"/>
    </row>
    <row r="323" spans="1:8">
      <c r="A323" s="331" t="s">
        <v>460</v>
      </c>
      <c r="B323" s="331"/>
      <c r="C323" s="331"/>
      <c r="D323" s="331"/>
      <c r="E323" s="331"/>
      <c r="F323" s="331"/>
      <c r="G323" s="331"/>
    </row>
    <row r="324" spans="1:8">
      <c r="A324" s="332"/>
      <c r="B324" s="332"/>
      <c r="C324" s="332"/>
      <c r="D324" s="332"/>
      <c r="E324" s="332"/>
      <c r="F324" s="332"/>
      <c r="G324" s="332"/>
    </row>
  </sheetData>
  <mergeCells count="340">
    <mergeCell ref="A279:G279"/>
    <mergeCell ref="A1:G1"/>
    <mergeCell ref="A2:G2"/>
    <mergeCell ref="A323:G324"/>
    <mergeCell ref="C304:E304"/>
    <mergeCell ref="C305:E305"/>
    <mergeCell ref="C306:E306"/>
    <mergeCell ref="F304:G304"/>
    <mergeCell ref="F305:G305"/>
    <mergeCell ref="F306:G306"/>
    <mergeCell ref="F144:F146"/>
    <mergeCell ref="E144:E146"/>
    <mergeCell ref="C144:C146"/>
    <mergeCell ref="A243:C243"/>
    <mergeCell ref="D243:G243"/>
    <mergeCell ref="E235:F239"/>
    <mergeCell ref="E240:F241"/>
    <mergeCell ref="F292:G292"/>
    <mergeCell ref="A293:G293"/>
    <mergeCell ref="A288:G288"/>
    <mergeCell ref="C289:E289"/>
    <mergeCell ref="F289:G289"/>
    <mergeCell ref="C290:E290"/>
    <mergeCell ref="F290:G290"/>
    <mergeCell ref="C283:E283"/>
    <mergeCell ref="F283:G283"/>
    <mergeCell ref="C284:E284"/>
    <mergeCell ref="F284:G284"/>
    <mergeCell ref="B144:B146"/>
    <mergeCell ref="B147:B148"/>
    <mergeCell ref="C147:C148"/>
    <mergeCell ref="E147:E148"/>
    <mergeCell ref="F147:F148"/>
    <mergeCell ref="F274:G274"/>
    <mergeCell ref="A266:G266"/>
    <mergeCell ref="A267:G267"/>
    <mergeCell ref="A268:G268"/>
    <mergeCell ref="C269:E269"/>
    <mergeCell ref="F269:G269"/>
    <mergeCell ref="C255:D255"/>
    <mergeCell ref="C256:D256"/>
    <mergeCell ref="C257:D257"/>
    <mergeCell ref="C258:D258"/>
    <mergeCell ref="C259:D259"/>
    <mergeCell ref="C263:D263"/>
    <mergeCell ref="A253:G253"/>
    <mergeCell ref="C254:D254"/>
    <mergeCell ref="F254:G254"/>
    <mergeCell ref="A144:A148"/>
    <mergeCell ref="D129:D148"/>
    <mergeCell ref="A134:A135"/>
    <mergeCell ref="C134:C135"/>
    <mergeCell ref="E134:E135"/>
    <mergeCell ref="F134:F135"/>
    <mergeCell ref="A136:A142"/>
    <mergeCell ref="B136:B142"/>
    <mergeCell ref="C136:C142"/>
    <mergeCell ref="E136:E142"/>
    <mergeCell ref="F136:F142"/>
    <mergeCell ref="B129:B135"/>
    <mergeCell ref="C116:C128"/>
    <mergeCell ref="B116:B128"/>
    <mergeCell ref="A116:A128"/>
    <mergeCell ref="D111:D115"/>
    <mergeCell ref="F129:F133"/>
    <mergeCell ref="E129:E133"/>
    <mergeCell ref="C129:C133"/>
    <mergeCell ref="A129:A133"/>
    <mergeCell ref="E117:E119"/>
    <mergeCell ref="D117:D119"/>
    <mergeCell ref="E120:E122"/>
    <mergeCell ref="F123:F124"/>
    <mergeCell ref="E123:E124"/>
    <mergeCell ref="F120:F122"/>
    <mergeCell ref="F125:F126"/>
    <mergeCell ref="E125:E126"/>
    <mergeCell ref="D120:D128"/>
    <mergeCell ref="F117:F118"/>
    <mergeCell ref="A109:A110"/>
    <mergeCell ref="B109:B110"/>
    <mergeCell ref="C109:C110"/>
    <mergeCell ref="D109:D110"/>
    <mergeCell ref="E109:E110"/>
    <mergeCell ref="F109:F110"/>
    <mergeCell ref="G109:G110"/>
    <mergeCell ref="F112:F115"/>
    <mergeCell ref="E112:E115"/>
    <mergeCell ref="C111:C115"/>
    <mergeCell ref="B111:B115"/>
    <mergeCell ref="A111:A115"/>
    <mergeCell ref="G117:G118"/>
    <mergeCell ref="A86:G86"/>
    <mergeCell ref="A82:G82"/>
    <mergeCell ref="A87:B87"/>
    <mergeCell ref="F87:G87"/>
    <mergeCell ref="A318:G318"/>
    <mergeCell ref="A313:C313"/>
    <mergeCell ref="A314:C314"/>
    <mergeCell ref="A315:C315"/>
    <mergeCell ref="F298:G298"/>
    <mergeCell ref="C308:E308"/>
    <mergeCell ref="F307:G307"/>
    <mergeCell ref="F308:G308"/>
    <mergeCell ref="A301:G301"/>
    <mergeCell ref="F302:G302"/>
    <mergeCell ref="A299:G299"/>
    <mergeCell ref="A309:G309"/>
    <mergeCell ref="A316:G316"/>
    <mergeCell ref="C260:D260"/>
    <mergeCell ref="C261:D261"/>
    <mergeCell ref="C262:D262"/>
    <mergeCell ref="F255:G263"/>
    <mergeCell ref="F291:G291"/>
    <mergeCell ref="C292:E292"/>
    <mergeCell ref="A73:G73"/>
    <mergeCell ref="A80:G80"/>
    <mergeCell ref="D313:G313"/>
    <mergeCell ref="D314:G314"/>
    <mergeCell ref="D315:G315"/>
    <mergeCell ref="A311:G311"/>
    <mergeCell ref="A312:C312"/>
    <mergeCell ref="C302:E302"/>
    <mergeCell ref="C303:E303"/>
    <mergeCell ref="F303:G303"/>
    <mergeCell ref="C298:E298"/>
    <mergeCell ref="A230:G230"/>
    <mergeCell ref="A242:G242"/>
    <mergeCell ref="A251:G251"/>
    <mergeCell ref="A264:G264"/>
    <mergeCell ref="D312:G312"/>
    <mergeCell ref="C307:E307"/>
    <mergeCell ref="A295:G295"/>
    <mergeCell ref="C296:E296"/>
    <mergeCell ref="F296:G296"/>
    <mergeCell ref="C297:E297"/>
    <mergeCell ref="F297:G297"/>
    <mergeCell ref="C291:E291"/>
    <mergeCell ref="A163:G163"/>
    <mergeCell ref="C285:E285"/>
    <mergeCell ref="F285:G285"/>
    <mergeCell ref="A286:G286"/>
    <mergeCell ref="A280:G280"/>
    <mergeCell ref="C281:E281"/>
    <mergeCell ref="F281:G281"/>
    <mergeCell ref="C282:E282"/>
    <mergeCell ref="F282:G282"/>
    <mergeCell ref="C270:E270"/>
    <mergeCell ref="C275:E275"/>
    <mergeCell ref="C276:E276"/>
    <mergeCell ref="C277:E277"/>
    <mergeCell ref="F270:G270"/>
    <mergeCell ref="F275:G275"/>
    <mergeCell ref="F276:G276"/>
    <mergeCell ref="F277:G277"/>
    <mergeCell ref="A278:G278"/>
    <mergeCell ref="C271:E271"/>
    <mergeCell ref="C272:E272"/>
    <mergeCell ref="C273:E273"/>
    <mergeCell ref="C274:E274"/>
    <mergeCell ref="F271:G271"/>
    <mergeCell ref="F272:G272"/>
    <mergeCell ref="F273:G273"/>
    <mergeCell ref="D248:E248"/>
    <mergeCell ref="D249:E249"/>
    <mergeCell ref="D250:E250"/>
    <mergeCell ref="A248:B248"/>
    <mergeCell ref="A249:B249"/>
    <mergeCell ref="A250:B250"/>
    <mergeCell ref="A245:G245"/>
    <mergeCell ref="A246:B246"/>
    <mergeCell ref="D246:E246"/>
    <mergeCell ref="A247:B247"/>
    <mergeCell ref="D247:E247"/>
    <mergeCell ref="C236:D236"/>
    <mergeCell ref="C237:D237"/>
    <mergeCell ref="C241:D241"/>
    <mergeCell ref="A232:G232"/>
    <mergeCell ref="A233:G233"/>
    <mergeCell ref="C234:D234"/>
    <mergeCell ref="E234:F234"/>
    <mergeCell ref="C235:D235"/>
    <mergeCell ref="C238:D238"/>
    <mergeCell ref="C240:D240"/>
    <mergeCell ref="B186:C186"/>
    <mergeCell ref="A180:A186"/>
    <mergeCell ref="B194:C194"/>
    <mergeCell ref="B192:C192"/>
    <mergeCell ref="A193:A194"/>
    <mergeCell ref="A199:C199"/>
    <mergeCell ref="A165:A170"/>
    <mergeCell ref="B170:C170"/>
    <mergeCell ref="B179:C179"/>
    <mergeCell ref="A171:A179"/>
    <mergeCell ref="B197:C197"/>
    <mergeCell ref="A195:A197"/>
    <mergeCell ref="A187:A192"/>
    <mergeCell ref="F31:G31"/>
    <mergeCell ref="A42:G42"/>
    <mergeCell ref="B43:C43"/>
    <mergeCell ref="B44:C44"/>
    <mergeCell ref="B45:C45"/>
    <mergeCell ref="B46:C46"/>
    <mergeCell ref="A38:G38"/>
    <mergeCell ref="A39:G39"/>
    <mergeCell ref="A40:G40"/>
    <mergeCell ref="A41:G41"/>
    <mergeCell ref="E43:F43"/>
    <mergeCell ref="A33:D33"/>
    <mergeCell ref="A34:D34"/>
    <mergeCell ref="A35:D35"/>
    <mergeCell ref="A36:D36"/>
    <mergeCell ref="E33:G33"/>
    <mergeCell ref="E34:G34"/>
    <mergeCell ref="E35:G35"/>
    <mergeCell ref="E36:G36"/>
    <mergeCell ref="D32:E32"/>
    <mergeCell ref="A3:G4"/>
    <mergeCell ref="A5:G5"/>
    <mergeCell ref="A8:G8"/>
    <mergeCell ref="A13:G13"/>
    <mergeCell ref="A18:G18"/>
    <mergeCell ref="A19:G19"/>
    <mergeCell ref="F22:G22"/>
    <mergeCell ref="F23:G23"/>
    <mergeCell ref="F24:G24"/>
    <mergeCell ref="A6:G6"/>
    <mergeCell ref="A7:G7"/>
    <mergeCell ref="D22:E22"/>
    <mergeCell ref="D23:E23"/>
    <mergeCell ref="D24:E24"/>
    <mergeCell ref="A9:G12"/>
    <mergeCell ref="A14:G16"/>
    <mergeCell ref="B20:C20"/>
    <mergeCell ref="D20:E20"/>
    <mergeCell ref="F20:G20"/>
    <mergeCell ref="B21:C21"/>
    <mergeCell ref="D21:E21"/>
    <mergeCell ref="F21:G21"/>
    <mergeCell ref="B22:C22"/>
    <mergeCell ref="B23:C23"/>
    <mergeCell ref="B24:C24"/>
    <mergeCell ref="F27:G27"/>
    <mergeCell ref="F28:G28"/>
    <mergeCell ref="F29:G29"/>
    <mergeCell ref="F32:G32"/>
    <mergeCell ref="F25:G25"/>
    <mergeCell ref="F26:G26"/>
    <mergeCell ref="B32:C32"/>
    <mergeCell ref="E62:G62"/>
    <mergeCell ref="D25:E25"/>
    <mergeCell ref="D26:E26"/>
    <mergeCell ref="D27:E27"/>
    <mergeCell ref="D28:E28"/>
    <mergeCell ref="D29:E29"/>
    <mergeCell ref="B30:C30"/>
    <mergeCell ref="B31:C31"/>
    <mergeCell ref="D30:E30"/>
    <mergeCell ref="D31:E31"/>
    <mergeCell ref="B25:C25"/>
    <mergeCell ref="B26:C26"/>
    <mergeCell ref="B27:C27"/>
    <mergeCell ref="B28:C28"/>
    <mergeCell ref="B29:C29"/>
    <mergeCell ref="F30:G30"/>
    <mergeCell ref="B63:D63"/>
    <mergeCell ref="B47:C47"/>
    <mergeCell ref="A58:G58"/>
    <mergeCell ref="A60:G60"/>
    <mergeCell ref="A61:G61"/>
    <mergeCell ref="E55:F56"/>
    <mergeCell ref="E57:F57"/>
    <mergeCell ref="E70:G70"/>
    <mergeCell ref="E63:G63"/>
    <mergeCell ref="A66:G66"/>
    <mergeCell ref="A319:G321"/>
    <mergeCell ref="B64:D64"/>
    <mergeCell ref="B65:D65"/>
    <mergeCell ref="E64:G64"/>
    <mergeCell ref="E65:G65"/>
    <mergeCell ref="B69:D69"/>
    <mergeCell ref="E69:G69"/>
    <mergeCell ref="B70:D70"/>
    <mergeCell ref="B71:D71"/>
    <mergeCell ref="B72:D72"/>
    <mergeCell ref="A68:G68"/>
    <mergeCell ref="E71:G71"/>
    <mergeCell ref="A75:G75"/>
    <mergeCell ref="E72:G72"/>
    <mergeCell ref="A224:G224"/>
    <mergeCell ref="D225:F225"/>
    <mergeCell ref="D226:F226"/>
    <mergeCell ref="D229:F229"/>
    <mergeCell ref="D227:F227"/>
    <mergeCell ref="D228:F228"/>
    <mergeCell ref="A92:G92"/>
    <mergeCell ref="A94:G94"/>
    <mergeCell ref="A150:G150"/>
    <mergeCell ref="G165:G197"/>
    <mergeCell ref="A200:G222"/>
    <mergeCell ref="B48:C48"/>
    <mergeCell ref="B49:C49"/>
    <mergeCell ref="D44:D49"/>
    <mergeCell ref="E44:F49"/>
    <mergeCell ref="G44:G46"/>
    <mergeCell ref="G47:G49"/>
    <mergeCell ref="B50:C50"/>
    <mergeCell ref="B51:C51"/>
    <mergeCell ref="B52:C52"/>
    <mergeCell ref="B53:C53"/>
    <mergeCell ref="B54:C54"/>
    <mergeCell ref="A55:A56"/>
    <mergeCell ref="B55:C56"/>
    <mergeCell ref="B57:C57"/>
    <mergeCell ref="D50:D52"/>
    <mergeCell ref="E50:F50"/>
    <mergeCell ref="E51:F51"/>
    <mergeCell ref="E52:F52"/>
    <mergeCell ref="E53:F53"/>
    <mergeCell ref="E54:F54"/>
    <mergeCell ref="D53:D54"/>
    <mergeCell ref="D55:D56"/>
    <mergeCell ref="B62:D62"/>
    <mergeCell ref="G106:G107"/>
    <mergeCell ref="B96:B108"/>
    <mergeCell ref="A96:A108"/>
    <mergeCell ref="D96:D108"/>
    <mergeCell ref="C106:C108"/>
    <mergeCell ref="F101:F102"/>
    <mergeCell ref="C101:C102"/>
    <mergeCell ref="E101:E102"/>
    <mergeCell ref="F103:F104"/>
    <mergeCell ref="C103:C104"/>
    <mergeCell ref="E103:E104"/>
    <mergeCell ref="F106:F107"/>
    <mergeCell ref="F98:F100"/>
    <mergeCell ref="C98:C100"/>
    <mergeCell ref="E98:E100"/>
    <mergeCell ref="F96:F97"/>
    <mergeCell ref="E96:E97"/>
    <mergeCell ref="C96:C97"/>
  </mergeCells>
  <phoneticPr fontId="22" type="noConversion"/>
  <hyperlinks>
    <hyperlink ref="A19" r:id="rId1" xr:uid="{C8FAF0E1-77AB-4658-A416-F1CC9076AF86}"/>
    <hyperlink ref="A40" r:id="rId2" xr:uid="{81E8DE1D-6006-4FAB-80F8-43E54AC9ECC4}"/>
    <hyperlink ref="A42" r:id="rId3" xr:uid="{3D5874E5-8E9E-4D00-84BF-ECC93596D834}"/>
    <hyperlink ref="G161" r:id="rId4" xr:uid="{090977BB-D106-4E6F-9615-929FC7D5DAAF}"/>
    <hyperlink ref="G152" r:id="rId5" xr:uid="{9818624E-1341-4D6E-8B34-24FAACC722E5}"/>
    <hyperlink ref="G153" r:id="rId6" xr:uid="{E852CA04-933A-4ECB-AA5D-5B7389FDAD3D}"/>
    <hyperlink ref="G154" r:id="rId7" xr:uid="{AB8B81A1-DB5A-4E8F-88AA-BA22570D1669}"/>
    <hyperlink ref="G155" r:id="rId8" xr:uid="{F9240C16-BBB1-4F90-B467-000E36BD7286}"/>
    <hyperlink ref="G156" r:id="rId9" xr:uid="{ED72787A-2767-4D2B-9C21-2D4BFC298EDE}"/>
    <hyperlink ref="G157" r:id="rId10" xr:uid="{AE986E1B-CDCD-4569-9802-46B95759D562}"/>
    <hyperlink ref="G158" r:id="rId11" location="proveedores" xr:uid="{FE5532CF-B5CE-4448-BAD4-58D6AAABA863}"/>
    <hyperlink ref="G159" r:id="rId12" xr:uid="{4C4791FC-2AD5-4588-99AF-283538FD7A04}"/>
    <hyperlink ref="G160" r:id="rId13" xr:uid="{6DCF751C-4F4A-49B7-865E-A74E5D210D1B}"/>
    <hyperlink ref="G44" r:id="rId14" xr:uid="{DFA254F6-268B-41E1-9A3E-C19ECC3306E4}"/>
    <hyperlink ref="G47" r:id="rId15" xr:uid="{DAC80625-AD88-4D6F-99BC-B4C1C4E73B3F}"/>
    <hyperlink ref="G50" r:id="rId16" xr:uid="{5A218A3C-27FC-4367-B18C-CDF8D63D93DE}"/>
    <hyperlink ref="G51" r:id="rId17" xr:uid="{1EC7879C-8A8C-45FB-B3A6-0FDFA67AB213}"/>
    <hyperlink ref="G52" r:id="rId18" xr:uid="{4B59C8AE-E159-400D-A787-0322496D2D42}"/>
    <hyperlink ref="G57" r:id="rId19" xr:uid="{19CAD32D-E1F2-4767-9675-B9076F1759D1}"/>
    <hyperlink ref="G53" r:id="rId20" xr:uid="{74B3A85B-CC09-4D0A-B78C-4FBBDBFE8BB6}"/>
    <hyperlink ref="G54" r:id="rId21" xr:uid="{2C114868-BE10-460F-AD37-423322E049F1}"/>
    <hyperlink ref="G56" r:id="rId22" xr:uid="{B8BDA901-B880-4783-9698-C8A6928D2C97}"/>
    <hyperlink ref="G55" r:id="rId23" xr:uid="{3CDE5025-5797-46AD-AAA0-13512AAD1773}"/>
    <hyperlink ref="E63" r:id="rId24" xr:uid="{99964DB9-7750-433F-A00E-7A6DB730F644}"/>
    <hyperlink ref="E70" r:id="rId25" xr:uid="{BD994863-96A4-40A5-A7E0-9EA5F9F8D2A9}"/>
    <hyperlink ref="E71" r:id="rId26" xr:uid="{C11338A7-ECAA-48F6-9125-84B823BD7DFA}"/>
    <hyperlink ref="G79" r:id="rId27" location="!/buscar_informacion?ver_todas#busqueda" display="https://informacionpublica.paraguay.gov.py/portal/ - !/buscar_informacion?ver_todas#busqueda" xr:uid="{8C329CE5-BC5B-4A6C-B4BE-0E543448581F}"/>
    <hyperlink ref="G78" r:id="rId28" location="!/buscar_informacion?ver_todas#busqueda" display="https://informacionpublica.paraguay.gov.py/portal/ - !/buscar_informacion?ver_todas#busqueda" xr:uid="{567B2CB1-6802-42F4-B684-0C52D67E4868}"/>
    <hyperlink ref="G77" r:id="rId29" location="!/buscar_informacion?ver_todas#busqueda" display="https://informacionpublica.paraguay.gov.py/portal/ - !/buscar_informacion?ver_todas#busqueda" xr:uid="{908D1381-D2F3-460C-9C20-5D3C14DCC260}"/>
    <hyperlink ref="F255" r:id="rId30" xr:uid="{B5446B12-D951-4048-94BD-C6B47D27B2E2}"/>
    <hyperlink ref="G241" r:id="rId31" xr:uid="{BE1F7C16-6B00-409A-82F3-97DF2419068B}"/>
    <hyperlink ref="G240" r:id="rId32" location="!/buscar_informacion#busqueda" xr:uid="{E49C71CC-8733-4B43-967A-D91578A06FB6}"/>
    <hyperlink ref="G235" r:id="rId33" xr:uid="{FEC5888D-B4CE-4045-B921-3AF944EE9381}"/>
    <hyperlink ref="G236" r:id="rId34" xr:uid="{462540EB-4B6D-4B7A-81CA-BBA6E28A7063}"/>
    <hyperlink ref="G237" r:id="rId35" xr:uid="{F9AD66D2-6AA6-4EC3-B490-36BDBBF5483F}"/>
    <hyperlink ref="G238" r:id="rId36" xr:uid="{5F112D7C-74FB-47A4-A0CB-96CB05F3E2CE}"/>
    <hyperlink ref="D243" r:id="rId37" xr:uid="{B03C4632-C31A-4CEA-AF0A-CB6D6D062CDC}"/>
    <hyperlink ref="G239" r:id="rId38" xr:uid="{15251362-31C9-47C5-9D9B-04BA5EFEAF47}"/>
    <hyperlink ref="G109" r:id="rId39" xr:uid="{1B7839CF-53E3-40A4-97F7-92C94E5AC30B}"/>
    <hyperlink ref="G111" r:id="rId40" xr:uid="{5F92E2C0-1EA1-42B9-8780-44D3F692398F}"/>
    <hyperlink ref="G112" r:id="rId41" xr:uid="{7E9F9D03-4E62-4439-AADF-3E5091195CD0}"/>
    <hyperlink ref="G113" r:id="rId42" xr:uid="{8A6D1819-7178-41D2-99CE-A58775F56CA6}"/>
    <hyperlink ref="G114" r:id="rId43" xr:uid="{927D4CB7-C177-4904-91F3-341B041FB6F6}"/>
    <hyperlink ref="G115" r:id="rId44" xr:uid="{98F80AA6-D87E-4844-8038-16E7C520F695}"/>
    <hyperlink ref="G116" r:id="rId45" xr:uid="{3609EDD5-AF85-4215-A890-E32ECC3E060B}"/>
    <hyperlink ref="G117" r:id="rId46" xr:uid="{A6978DF3-4F65-4D51-ABE7-6F97E3CE2934}"/>
    <hyperlink ref="G119" r:id="rId47" xr:uid="{2031360F-7F58-4DDC-B2C8-54C481631B2E}"/>
    <hyperlink ref="G120" r:id="rId48" xr:uid="{ED710EA6-7253-4AE3-9F1D-C1660091564D}"/>
    <hyperlink ref="G126" r:id="rId49" xr:uid="{B99089FE-4596-42A5-B038-233F520B6500}"/>
    <hyperlink ref="G129" r:id="rId50" xr:uid="{000D228C-7850-4D89-BF48-5ACB0B7FBC34}"/>
    <hyperlink ref="G134" r:id="rId51" xr:uid="{2386A90B-B21B-4120-91DD-5BF130541F8D}"/>
    <hyperlink ref="G135" r:id="rId52" xr:uid="{424620DC-31FC-4337-85EB-A94F39DE2908}"/>
    <hyperlink ref="G136" r:id="rId53" xr:uid="{31383174-96FF-4FA2-AC05-1EC51A8E3C20}"/>
    <hyperlink ref="G143" r:id="rId54" xr:uid="{BDABC8B2-D12F-484A-A867-BB5114B17D68}"/>
    <hyperlink ref="G144" r:id="rId55" xr:uid="{7B398527-261E-4620-9032-F38DFF02E05F}"/>
    <hyperlink ref="G148" r:id="rId56" xr:uid="{5EEDB6F1-1DA2-492A-94DA-0B196A5525D9}"/>
    <hyperlink ref="G147" r:id="rId57" xr:uid="{8A028183-4540-4B62-85CD-77783FF5B764}"/>
    <hyperlink ref="G130" r:id="rId58" xr:uid="{2272CA3C-8667-49EE-B987-070ADFBAC502}"/>
    <hyperlink ref="G131" r:id="rId59" xr:uid="{66EF33DF-C5AD-4CAF-8BCD-F66C8C3D3027}"/>
    <hyperlink ref="G132" r:id="rId60" xr:uid="{725B0FB9-601C-4930-B8D3-82D84ADE2A76}"/>
    <hyperlink ref="G133" r:id="rId61" xr:uid="{7411CB0E-9F6E-4F45-B3A1-05F0186DE1F7}"/>
    <hyperlink ref="F270" r:id="rId62" xr:uid="{2B00A858-A342-45C9-ABD3-A9F7F7A52C11}"/>
    <hyperlink ref="F271" r:id="rId63" xr:uid="{B783B1C6-9449-4431-8744-C5F693D9F0CB}"/>
    <hyperlink ref="F272" r:id="rId64" xr:uid="{4A649C17-6A87-44E5-B82C-33FF5FCC5EFE}"/>
    <hyperlink ref="F273" r:id="rId65" xr:uid="{D5F06F32-034E-4717-9562-59F14B3D7145}"/>
    <hyperlink ref="F274" r:id="rId66" xr:uid="{AF46B23E-FC07-4C02-B6E0-575869C79BD8}"/>
    <hyperlink ref="F275" r:id="rId67" xr:uid="{F1022AD8-9DA2-42CC-9860-8C41BE61F29E}"/>
    <hyperlink ref="F276" r:id="rId68" xr:uid="{A75D7390-4959-4777-A966-23AC1C602695}"/>
    <hyperlink ref="F277" r:id="rId69" xr:uid="{BE749155-5568-4ABB-BBBA-1F0FA6CB7CE1}"/>
    <hyperlink ref="F290" r:id="rId70" xr:uid="{861FF67E-C118-4D5C-8713-01E36060B9C6}"/>
    <hyperlink ref="F306" r:id="rId71" xr:uid="{7EDEF496-3192-48A3-8F93-5DF518796EAF}"/>
    <hyperlink ref="G306" r:id="rId72" xr:uid="{CE5CBAC7-40BD-4504-B5F7-F684B0940FA3}"/>
    <hyperlink ref="F307" r:id="rId73" xr:uid="{439B4363-4B6E-4BDC-880D-274AD366C630}"/>
    <hyperlink ref="G307" r:id="rId74" xr:uid="{108253D1-1481-49F5-980A-0D9E69D844C9}"/>
    <hyperlink ref="F308" r:id="rId75" xr:uid="{FA5AE427-272D-4031-97BD-2A2EA85918E0}"/>
    <hyperlink ref="G308" r:id="rId76" xr:uid="{38AB40AA-0507-4393-AE27-947BBE00EE0A}"/>
    <hyperlink ref="F304" r:id="rId77" xr:uid="{8AF4413B-5D32-44AD-9A58-6956494A5792}"/>
    <hyperlink ref="G304" r:id="rId78" xr:uid="{B170BDAC-0D8C-4C1F-BE67-A0B991768EF7}"/>
    <hyperlink ref="F303" r:id="rId79" xr:uid="{360137BA-A7EE-4F58-9F07-48AF9FEC8349}"/>
    <hyperlink ref="G101" r:id="rId80" xr:uid="{1EBD4D95-212E-49E9-B081-7D9D1C3C249C}"/>
    <hyperlink ref="G97" r:id="rId81" xr:uid="{F3BE0976-95A3-4949-AEE9-4E5E492F1A7D}"/>
    <hyperlink ref="G99" r:id="rId82" xr:uid="{5AF6A35A-B3D8-4893-B920-AB85B6E7F7BD}"/>
    <hyperlink ref="G102" r:id="rId83" xr:uid="{F26A2D97-3140-4679-8C9B-DB292479143F}"/>
    <hyperlink ref="G104" r:id="rId84" xr:uid="{130C6803-5AB5-4C20-A303-6C853D2FE8E3}"/>
    <hyperlink ref="G108" r:id="rId85" xr:uid="{AE35CF26-AD89-4F7D-A84A-CAAA6B6670A4}"/>
    <hyperlink ref="G84" r:id="rId86" display="https://mdipy-my.sharepoint.com/:f:/g/personal/dganticorrupcion_mdi_gov_py/EolIENXRHVpAo_-sgRP91aIBtQPccYkikrUQzOq92Uxk4Q?e=QkQubc" xr:uid="{1FEB6372-DDBE-4C0F-B680-F1B4E5E37400}"/>
  </hyperlinks>
  <pageMargins left="0.23622047244094491" right="0.23622047244094491" top="0.55118110236220474" bottom="0.74803149606299213" header="0.31496062992125984" footer="0.31496062992125984"/>
  <pageSetup paperSize="292" scale="67" fitToHeight="0" orientation="landscape" r:id="rId87"/>
  <drawing r:id="rId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B372-4AE1-4BA9-B7F7-00B3D0C43FD6}">
  <sheetPr>
    <pageSetUpPr fitToPage="1"/>
  </sheetPr>
  <dimension ref="A1:O331"/>
  <sheetViews>
    <sheetView tabSelected="1" topLeftCell="A263" zoomScale="85" zoomScaleNormal="85" zoomScaleSheetLayoutView="85" workbookViewId="0">
      <selection activeCell="F219" sqref="F219"/>
    </sheetView>
  </sheetViews>
  <sheetFormatPr baseColWidth="10" defaultColWidth="9.140625" defaultRowHeight="15"/>
  <cols>
    <col min="1" max="1" width="16.85546875" customWidth="1"/>
    <col min="2" max="2" width="34.140625" customWidth="1"/>
    <col min="3" max="3" width="48.140625" customWidth="1"/>
    <col min="4" max="4" width="26.28515625" customWidth="1"/>
    <col min="5" max="5" width="33.5703125" customWidth="1"/>
    <col min="6" max="6" width="35" customWidth="1"/>
    <col min="7" max="7" width="53.140625" customWidth="1"/>
    <col min="8" max="8" width="21.28515625" customWidth="1"/>
  </cols>
  <sheetData>
    <row r="1" spans="1:8" ht="72.75" customHeight="1">
      <c r="A1" s="329"/>
      <c r="B1" s="329"/>
      <c r="C1" s="329"/>
      <c r="D1" s="329"/>
      <c r="E1" s="329"/>
      <c r="F1" s="329"/>
      <c r="G1" s="329"/>
    </row>
    <row r="2" spans="1:8" ht="33" customHeight="1">
      <c r="A2" s="330" t="s">
        <v>459</v>
      </c>
      <c r="B2" s="330"/>
      <c r="C2" s="330"/>
      <c r="D2" s="330"/>
      <c r="E2" s="330"/>
      <c r="F2" s="330"/>
      <c r="G2" s="330"/>
    </row>
    <row r="3" spans="1:8" ht="19.5" customHeight="1">
      <c r="A3" s="116"/>
      <c r="B3" s="116"/>
      <c r="C3" s="116"/>
      <c r="D3" s="116"/>
      <c r="E3" s="116"/>
      <c r="F3" s="116"/>
      <c r="G3" s="116"/>
    </row>
    <row r="4" spans="1:8" ht="51.75" customHeight="1">
      <c r="A4" s="218" t="s">
        <v>107</v>
      </c>
      <c r="B4" s="219"/>
      <c r="C4" s="219"/>
      <c r="D4" s="219"/>
      <c r="E4" s="219"/>
      <c r="F4" s="219"/>
      <c r="G4" s="220"/>
      <c r="H4" s="10"/>
    </row>
    <row r="5" spans="1:8" ht="19.5">
      <c r="A5" s="221"/>
      <c r="B5" s="222"/>
      <c r="C5" s="222"/>
      <c r="D5" s="222"/>
      <c r="E5" s="222"/>
      <c r="F5" s="222"/>
      <c r="G5" s="223"/>
      <c r="H5" s="11"/>
    </row>
    <row r="6" spans="1:8" ht="18.75">
      <c r="A6" s="224" t="s">
        <v>0</v>
      </c>
      <c r="B6" s="225"/>
      <c r="C6" s="225"/>
      <c r="D6" s="225"/>
      <c r="E6" s="225"/>
      <c r="F6" s="225"/>
      <c r="G6" s="226"/>
      <c r="H6" s="3"/>
    </row>
    <row r="7" spans="1:8" ht="18.75">
      <c r="A7" s="239" t="s">
        <v>176</v>
      </c>
      <c r="B7" s="239"/>
      <c r="C7" s="239"/>
      <c r="D7" s="239"/>
      <c r="E7" s="239"/>
      <c r="F7" s="239"/>
      <c r="G7" s="239"/>
      <c r="H7" s="3"/>
    </row>
    <row r="8" spans="1:8" ht="18.75">
      <c r="A8" s="239" t="s">
        <v>177</v>
      </c>
      <c r="B8" s="239"/>
      <c r="C8" s="239"/>
      <c r="D8" s="239"/>
      <c r="E8" s="239"/>
      <c r="F8" s="239"/>
      <c r="G8" s="239"/>
      <c r="H8" s="3"/>
    </row>
    <row r="9" spans="1:8" ht="18.75">
      <c r="A9" s="227" t="s">
        <v>1</v>
      </c>
      <c r="B9" s="228"/>
      <c r="C9" s="228"/>
      <c r="D9" s="228"/>
      <c r="E9" s="228"/>
      <c r="F9" s="228"/>
      <c r="G9" s="229"/>
      <c r="H9" s="3"/>
    </row>
    <row r="10" spans="1:8" ht="15" customHeight="1">
      <c r="A10" s="158" t="s">
        <v>151</v>
      </c>
      <c r="B10" s="240"/>
      <c r="C10" s="240"/>
      <c r="D10" s="240"/>
      <c r="E10" s="240"/>
      <c r="F10" s="240"/>
      <c r="G10" s="159"/>
      <c r="H10" s="3"/>
    </row>
    <row r="11" spans="1:8" ht="15" customHeight="1">
      <c r="A11" s="160"/>
      <c r="B11" s="241"/>
      <c r="C11" s="241"/>
      <c r="D11" s="241"/>
      <c r="E11" s="241"/>
      <c r="F11" s="241"/>
      <c r="G11" s="161"/>
      <c r="H11" s="3"/>
    </row>
    <row r="12" spans="1:8" ht="15" customHeight="1">
      <c r="A12" s="160"/>
      <c r="B12" s="241"/>
      <c r="C12" s="241"/>
      <c r="D12" s="241"/>
      <c r="E12" s="241"/>
      <c r="F12" s="241"/>
      <c r="G12" s="161"/>
      <c r="H12" s="3"/>
    </row>
    <row r="13" spans="1:8" ht="15" customHeight="1">
      <c r="A13" s="160"/>
      <c r="B13" s="241"/>
      <c r="C13" s="241"/>
      <c r="D13" s="241"/>
      <c r="E13" s="241"/>
      <c r="F13" s="241"/>
      <c r="G13" s="161"/>
      <c r="H13" s="3"/>
    </row>
    <row r="14" spans="1:8" ht="18.75">
      <c r="A14" s="230" t="s">
        <v>2</v>
      </c>
      <c r="B14" s="231"/>
      <c r="C14" s="231"/>
      <c r="D14" s="231"/>
      <c r="E14" s="231"/>
      <c r="F14" s="231"/>
      <c r="G14" s="232"/>
      <c r="H14" s="3"/>
    </row>
    <row r="15" spans="1:8" ht="15" customHeight="1">
      <c r="A15" s="158" t="s">
        <v>178</v>
      </c>
      <c r="B15" s="240"/>
      <c r="C15" s="240"/>
      <c r="D15" s="240"/>
      <c r="E15" s="240"/>
      <c r="F15" s="240"/>
      <c r="G15" s="159"/>
      <c r="H15" s="3"/>
    </row>
    <row r="16" spans="1:8" ht="15" customHeight="1">
      <c r="A16" s="160"/>
      <c r="B16" s="241"/>
      <c r="C16" s="241"/>
      <c r="D16" s="241"/>
      <c r="E16" s="241"/>
      <c r="F16" s="241"/>
      <c r="G16" s="161"/>
      <c r="H16" s="3"/>
    </row>
    <row r="17" spans="1:8" ht="54.75" customHeight="1">
      <c r="A17" s="162"/>
      <c r="B17" s="242"/>
      <c r="C17" s="242"/>
      <c r="D17" s="242"/>
      <c r="E17" s="242"/>
      <c r="F17" s="242"/>
      <c r="G17" s="163"/>
      <c r="H17" s="3"/>
    </row>
    <row r="18" spans="1:8" ht="15" customHeight="1">
      <c r="A18" s="95"/>
      <c r="B18" s="13"/>
      <c r="C18" s="13"/>
      <c r="D18" s="13"/>
      <c r="E18" s="13"/>
      <c r="F18" s="13"/>
      <c r="G18" s="96"/>
      <c r="H18" s="3"/>
    </row>
    <row r="19" spans="1:8" s="1" customFormat="1" ht="18.75">
      <c r="A19" s="233" t="s">
        <v>95</v>
      </c>
      <c r="B19" s="234"/>
      <c r="C19" s="234"/>
      <c r="D19" s="234"/>
      <c r="E19" s="234"/>
      <c r="F19" s="234"/>
      <c r="G19" s="235"/>
      <c r="H19" s="5"/>
    </row>
    <row r="20" spans="1:8" s="1" customFormat="1" ht="36.75" customHeight="1">
      <c r="A20" s="236" t="s">
        <v>179</v>
      </c>
      <c r="B20" s="237"/>
      <c r="C20" s="237"/>
      <c r="D20" s="237"/>
      <c r="E20" s="237"/>
      <c r="F20" s="237"/>
      <c r="G20" s="238"/>
      <c r="H20" s="5"/>
    </row>
    <row r="21" spans="1:8" ht="15.75">
      <c r="A21" s="12" t="s">
        <v>3</v>
      </c>
      <c r="B21" s="243" t="s">
        <v>4</v>
      </c>
      <c r="C21" s="244"/>
      <c r="D21" s="245" t="s">
        <v>5</v>
      </c>
      <c r="E21" s="245"/>
      <c r="F21" s="245" t="s">
        <v>6</v>
      </c>
      <c r="G21" s="245"/>
      <c r="H21" s="3"/>
    </row>
    <row r="22" spans="1:8" ht="15.75">
      <c r="A22" s="18">
        <v>1</v>
      </c>
      <c r="B22" s="213" t="s">
        <v>180</v>
      </c>
      <c r="C22" s="213"/>
      <c r="D22" s="189" t="s">
        <v>181</v>
      </c>
      <c r="E22" s="189"/>
      <c r="F22" s="145" t="s">
        <v>182</v>
      </c>
      <c r="G22" s="145"/>
      <c r="H22" s="3"/>
    </row>
    <row r="23" spans="1:8" ht="15.75">
      <c r="A23" s="18">
        <v>2</v>
      </c>
      <c r="B23" s="213" t="s">
        <v>183</v>
      </c>
      <c r="C23" s="213"/>
      <c r="D23" s="189" t="s">
        <v>184</v>
      </c>
      <c r="E23" s="189"/>
      <c r="F23" s="145" t="s">
        <v>185</v>
      </c>
      <c r="G23" s="145"/>
      <c r="H23" s="3"/>
    </row>
    <row r="24" spans="1:8" ht="15.75">
      <c r="A24" s="18">
        <v>3</v>
      </c>
      <c r="B24" s="213" t="s">
        <v>186</v>
      </c>
      <c r="C24" s="213"/>
      <c r="D24" s="189" t="s">
        <v>187</v>
      </c>
      <c r="E24" s="189"/>
      <c r="F24" s="145" t="s">
        <v>188</v>
      </c>
      <c r="G24" s="145"/>
      <c r="H24" s="3"/>
    </row>
    <row r="25" spans="1:8" ht="15.75">
      <c r="A25" s="18">
        <v>4</v>
      </c>
      <c r="B25" s="213" t="s">
        <v>189</v>
      </c>
      <c r="C25" s="213"/>
      <c r="D25" s="189" t="s">
        <v>210</v>
      </c>
      <c r="E25" s="189"/>
      <c r="F25" s="145" t="s">
        <v>185</v>
      </c>
      <c r="G25" s="145"/>
      <c r="H25" s="3"/>
    </row>
    <row r="26" spans="1:8" ht="15.75">
      <c r="A26" s="18">
        <v>5</v>
      </c>
      <c r="B26" s="213" t="s">
        <v>190</v>
      </c>
      <c r="C26" s="213"/>
      <c r="D26" s="189" t="s">
        <v>191</v>
      </c>
      <c r="E26" s="189"/>
      <c r="F26" s="145" t="s">
        <v>185</v>
      </c>
      <c r="G26" s="145"/>
      <c r="H26" s="3"/>
    </row>
    <row r="27" spans="1:8" ht="15.75">
      <c r="A27" s="18">
        <v>6</v>
      </c>
      <c r="B27" s="213" t="s">
        <v>192</v>
      </c>
      <c r="C27" s="213"/>
      <c r="D27" s="189" t="s">
        <v>193</v>
      </c>
      <c r="E27" s="189"/>
      <c r="F27" s="145" t="s">
        <v>194</v>
      </c>
      <c r="G27" s="145"/>
      <c r="H27" s="3"/>
    </row>
    <row r="28" spans="1:8" ht="15.75">
      <c r="A28" s="18">
        <v>7</v>
      </c>
      <c r="B28" s="213" t="s">
        <v>195</v>
      </c>
      <c r="C28" s="213"/>
      <c r="D28" s="217" t="s">
        <v>196</v>
      </c>
      <c r="E28" s="217"/>
      <c r="F28" s="145" t="s">
        <v>197</v>
      </c>
      <c r="G28" s="145"/>
      <c r="H28" s="3"/>
    </row>
    <row r="29" spans="1:8" ht="15.75">
      <c r="A29" s="18">
        <v>8</v>
      </c>
      <c r="B29" s="213" t="s">
        <v>198</v>
      </c>
      <c r="C29" s="213"/>
      <c r="D29" s="189" t="s">
        <v>199</v>
      </c>
      <c r="E29" s="189"/>
      <c r="F29" s="145" t="s">
        <v>200</v>
      </c>
      <c r="G29" s="145"/>
      <c r="H29" s="3"/>
    </row>
    <row r="30" spans="1:8" ht="15.75">
      <c r="A30" s="18">
        <v>9</v>
      </c>
      <c r="B30" s="213" t="s">
        <v>201</v>
      </c>
      <c r="C30" s="213"/>
      <c r="D30" s="189" t="s">
        <v>202</v>
      </c>
      <c r="E30" s="189"/>
      <c r="F30" s="145" t="s">
        <v>203</v>
      </c>
      <c r="G30" s="145"/>
      <c r="H30" s="3"/>
    </row>
    <row r="31" spans="1:8" ht="15.75">
      <c r="A31" s="18">
        <v>10</v>
      </c>
      <c r="B31" s="213" t="s">
        <v>204</v>
      </c>
      <c r="C31" s="213"/>
      <c r="D31" s="189" t="s">
        <v>205</v>
      </c>
      <c r="E31" s="189"/>
      <c r="F31" s="145" t="s">
        <v>182</v>
      </c>
      <c r="G31" s="145"/>
      <c r="H31" s="3"/>
    </row>
    <row r="32" spans="1:8" ht="15.75">
      <c r="A32" s="18">
        <v>11</v>
      </c>
      <c r="B32" s="213" t="s">
        <v>206</v>
      </c>
      <c r="C32" s="213"/>
      <c r="D32" s="189" t="s">
        <v>207</v>
      </c>
      <c r="E32" s="189"/>
      <c r="F32" s="145" t="s">
        <v>203</v>
      </c>
      <c r="G32" s="145"/>
      <c r="H32" s="3"/>
    </row>
    <row r="33" spans="1:8" ht="15.75">
      <c r="A33" s="18">
        <v>12</v>
      </c>
      <c r="B33" s="213" t="s">
        <v>208</v>
      </c>
      <c r="C33" s="213"/>
      <c r="D33" s="189" t="s">
        <v>209</v>
      </c>
      <c r="E33" s="189"/>
      <c r="F33" s="145" t="s">
        <v>182</v>
      </c>
      <c r="G33" s="145"/>
      <c r="H33" s="3"/>
    </row>
    <row r="34" spans="1:8" ht="15.75">
      <c r="A34" s="256" t="s">
        <v>80</v>
      </c>
      <c r="B34" s="256"/>
      <c r="C34" s="256"/>
      <c r="D34" s="256"/>
      <c r="E34" s="145">
        <v>12</v>
      </c>
      <c r="F34" s="145"/>
      <c r="G34" s="145"/>
      <c r="H34" s="3"/>
    </row>
    <row r="35" spans="1:8" ht="15.75" customHeight="1">
      <c r="A35" s="213" t="s">
        <v>82</v>
      </c>
      <c r="B35" s="213"/>
      <c r="C35" s="213"/>
      <c r="D35" s="213"/>
      <c r="E35" s="145">
        <v>8</v>
      </c>
      <c r="F35" s="145"/>
      <c r="G35" s="145"/>
      <c r="H35" s="3"/>
    </row>
    <row r="36" spans="1:8" ht="15.75" customHeight="1">
      <c r="A36" s="213" t="s">
        <v>81</v>
      </c>
      <c r="B36" s="213"/>
      <c r="C36" s="213"/>
      <c r="D36" s="213"/>
      <c r="E36" s="145">
        <v>4</v>
      </c>
      <c r="F36" s="145"/>
      <c r="G36" s="145"/>
      <c r="H36" s="3"/>
    </row>
    <row r="37" spans="1:8" ht="15.75" customHeight="1">
      <c r="A37" s="213" t="s">
        <v>85</v>
      </c>
      <c r="B37" s="213"/>
      <c r="C37" s="213"/>
      <c r="D37" s="213"/>
      <c r="E37" s="145">
        <v>12</v>
      </c>
      <c r="F37" s="145"/>
      <c r="G37" s="145"/>
      <c r="H37" s="3"/>
    </row>
    <row r="38" spans="1:8" s="8" customFormat="1" ht="15.75">
      <c r="A38" s="119"/>
      <c r="B38" s="7"/>
      <c r="C38" s="7"/>
      <c r="D38" s="7"/>
      <c r="E38" s="7"/>
      <c r="F38" s="7"/>
      <c r="G38" s="7"/>
      <c r="H38" s="7"/>
    </row>
    <row r="39" spans="1:8" s="8" customFormat="1" ht="98.25" customHeight="1">
      <c r="A39" s="7"/>
      <c r="B39" s="7"/>
      <c r="C39" s="7"/>
      <c r="D39" s="7"/>
      <c r="E39" s="7"/>
      <c r="F39" s="7"/>
      <c r="G39" s="7"/>
      <c r="H39" s="7"/>
    </row>
    <row r="40" spans="1:8" ht="18.75">
      <c r="A40" s="210" t="s">
        <v>94</v>
      </c>
      <c r="B40" s="211"/>
      <c r="C40" s="211"/>
      <c r="D40" s="211"/>
      <c r="E40" s="211"/>
      <c r="F40" s="211"/>
      <c r="G40" s="212"/>
      <c r="H40" s="3"/>
    </row>
    <row r="41" spans="1:8" ht="17.25">
      <c r="A41" s="190" t="s">
        <v>7</v>
      </c>
      <c r="B41" s="191"/>
      <c r="C41" s="191"/>
      <c r="D41" s="191"/>
      <c r="E41" s="191"/>
      <c r="F41" s="191"/>
      <c r="G41" s="192"/>
      <c r="H41" s="3"/>
    </row>
    <row r="42" spans="1:8" ht="47.25" customHeight="1">
      <c r="A42" s="246" t="s">
        <v>211</v>
      </c>
      <c r="B42" s="241"/>
      <c r="C42" s="241"/>
      <c r="D42" s="241"/>
      <c r="E42" s="241"/>
      <c r="F42" s="241"/>
      <c r="G42" s="161"/>
      <c r="H42" s="3"/>
    </row>
    <row r="43" spans="1:8" ht="15.75" customHeight="1">
      <c r="A43" s="251" t="s">
        <v>93</v>
      </c>
      <c r="B43" s="252"/>
      <c r="C43" s="252"/>
      <c r="D43" s="252"/>
      <c r="E43" s="252"/>
      <c r="F43" s="252"/>
      <c r="G43" s="253"/>
      <c r="H43" s="3"/>
    </row>
    <row r="44" spans="1:8" ht="26.25" customHeight="1">
      <c r="A44" s="246" t="s">
        <v>212</v>
      </c>
      <c r="B44" s="247"/>
      <c r="C44" s="247"/>
      <c r="D44" s="247"/>
      <c r="E44" s="247"/>
      <c r="F44" s="247"/>
      <c r="G44" s="248"/>
      <c r="H44" s="3"/>
    </row>
    <row r="45" spans="1:8" ht="31.5">
      <c r="A45" s="9" t="s">
        <v>8</v>
      </c>
      <c r="B45" s="249" t="s">
        <v>99</v>
      </c>
      <c r="C45" s="250"/>
      <c r="D45" s="9" t="s">
        <v>9</v>
      </c>
      <c r="E45" s="254" t="s">
        <v>10</v>
      </c>
      <c r="F45" s="255"/>
      <c r="G45" s="14" t="s">
        <v>11</v>
      </c>
      <c r="H45" s="3"/>
    </row>
    <row r="46" spans="1:8" ht="35.25" customHeight="1">
      <c r="A46" s="36" t="s">
        <v>12</v>
      </c>
      <c r="B46" s="153" t="s">
        <v>229</v>
      </c>
      <c r="C46" s="154"/>
      <c r="D46" s="155" t="s">
        <v>235</v>
      </c>
      <c r="E46" s="158" t="s">
        <v>236</v>
      </c>
      <c r="F46" s="159"/>
      <c r="G46" s="164" t="s">
        <v>237</v>
      </c>
      <c r="H46" s="3"/>
    </row>
    <row r="47" spans="1:8" ht="46.5" customHeight="1">
      <c r="A47" s="36" t="s">
        <v>13</v>
      </c>
      <c r="B47" s="153" t="s">
        <v>230</v>
      </c>
      <c r="C47" s="154"/>
      <c r="D47" s="156"/>
      <c r="E47" s="160"/>
      <c r="F47" s="161"/>
      <c r="G47" s="165"/>
      <c r="H47" s="3"/>
    </row>
    <row r="48" spans="1:8" ht="42" customHeight="1">
      <c r="A48" s="36" t="s">
        <v>14</v>
      </c>
      <c r="B48" s="153" t="s">
        <v>231</v>
      </c>
      <c r="C48" s="154"/>
      <c r="D48" s="156"/>
      <c r="E48" s="160"/>
      <c r="F48" s="161"/>
      <c r="G48" s="165"/>
      <c r="H48" s="3"/>
    </row>
    <row r="49" spans="1:8" ht="44.25" customHeight="1">
      <c r="A49" s="36" t="s">
        <v>91</v>
      </c>
      <c r="B49" s="153" t="s">
        <v>232</v>
      </c>
      <c r="C49" s="154"/>
      <c r="D49" s="156"/>
      <c r="E49" s="160"/>
      <c r="F49" s="161"/>
      <c r="G49" s="166" t="s">
        <v>238</v>
      </c>
      <c r="H49" s="3"/>
    </row>
    <row r="50" spans="1:8" ht="38.25" customHeight="1">
      <c r="A50" s="36" t="s">
        <v>92</v>
      </c>
      <c r="B50" s="153" t="s">
        <v>233</v>
      </c>
      <c r="C50" s="154"/>
      <c r="D50" s="156"/>
      <c r="E50" s="160"/>
      <c r="F50" s="161"/>
      <c r="G50" s="167"/>
      <c r="H50" s="3"/>
    </row>
    <row r="51" spans="1:8" ht="42.75" customHeight="1">
      <c r="A51" s="36" t="s">
        <v>227</v>
      </c>
      <c r="B51" s="153" t="s">
        <v>234</v>
      </c>
      <c r="C51" s="154"/>
      <c r="D51" s="157"/>
      <c r="E51" s="162"/>
      <c r="F51" s="163"/>
      <c r="G51" s="168"/>
      <c r="H51" s="3"/>
    </row>
    <row r="52" spans="1:8" ht="102" customHeight="1">
      <c r="A52" s="39" t="s">
        <v>228</v>
      </c>
      <c r="B52" s="169" t="s">
        <v>462</v>
      </c>
      <c r="C52" s="170"/>
      <c r="D52" s="155" t="s">
        <v>252</v>
      </c>
      <c r="E52" s="158" t="s">
        <v>253</v>
      </c>
      <c r="F52" s="159"/>
      <c r="G52" s="41" t="s">
        <v>254</v>
      </c>
      <c r="H52" s="3"/>
    </row>
    <row r="53" spans="1:8" ht="72" customHeight="1">
      <c r="A53" s="36" t="s">
        <v>240</v>
      </c>
      <c r="B53" s="171" t="s">
        <v>241</v>
      </c>
      <c r="C53" s="172"/>
      <c r="D53" s="156"/>
      <c r="E53" s="177" t="s">
        <v>255</v>
      </c>
      <c r="F53" s="178"/>
      <c r="G53" s="42" t="s">
        <v>254</v>
      </c>
      <c r="H53" s="3"/>
    </row>
    <row r="54" spans="1:8" ht="64.5" customHeight="1">
      <c r="A54" s="39" t="s">
        <v>242</v>
      </c>
      <c r="B54" s="169" t="s">
        <v>243</v>
      </c>
      <c r="C54" s="170"/>
      <c r="D54" s="157"/>
      <c r="E54" s="158" t="s">
        <v>256</v>
      </c>
      <c r="F54" s="159"/>
      <c r="G54" s="41" t="s">
        <v>257</v>
      </c>
      <c r="H54" s="3"/>
    </row>
    <row r="55" spans="1:8" ht="72.75" customHeight="1">
      <c r="A55" s="36" t="s">
        <v>244</v>
      </c>
      <c r="B55" s="153" t="s">
        <v>245</v>
      </c>
      <c r="C55" s="154"/>
      <c r="D55" s="155" t="s">
        <v>261</v>
      </c>
      <c r="E55" s="177" t="s">
        <v>258</v>
      </c>
      <c r="F55" s="178"/>
      <c r="G55" s="42" t="s">
        <v>237</v>
      </c>
      <c r="H55" s="3"/>
    </row>
    <row r="56" spans="1:8" ht="85.5" customHeight="1">
      <c r="A56" s="36" t="s">
        <v>246</v>
      </c>
      <c r="B56" s="153" t="s">
        <v>247</v>
      </c>
      <c r="C56" s="154"/>
      <c r="D56" s="157"/>
      <c r="E56" s="177" t="s">
        <v>259</v>
      </c>
      <c r="F56" s="178"/>
      <c r="G56" s="42" t="s">
        <v>260</v>
      </c>
      <c r="H56" s="3"/>
    </row>
    <row r="57" spans="1:8" ht="85.5" customHeight="1">
      <c r="A57" s="347"/>
      <c r="B57" s="348"/>
      <c r="C57" s="348"/>
      <c r="D57" s="348"/>
      <c r="E57" s="348"/>
      <c r="F57" s="348"/>
      <c r="G57" s="349"/>
      <c r="H57" s="3"/>
    </row>
    <row r="58" spans="1:8" ht="49.5" customHeight="1">
      <c r="A58" s="155" t="s">
        <v>248</v>
      </c>
      <c r="B58" s="173" t="s">
        <v>249</v>
      </c>
      <c r="C58" s="174"/>
      <c r="D58" s="155" t="s">
        <v>262</v>
      </c>
      <c r="E58" s="158" t="s">
        <v>263</v>
      </c>
      <c r="F58" s="159"/>
      <c r="G58" s="40" t="s">
        <v>237</v>
      </c>
      <c r="H58" s="3"/>
    </row>
    <row r="59" spans="1:8" ht="50.25" customHeight="1">
      <c r="A59" s="157"/>
      <c r="B59" s="175"/>
      <c r="C59" s="176"/>
      <c r="D59" s="157"/>
      <c r="E59" s="162"/>
      <c r="F59" s="163"/>
      <c r="G59" s="43" t="s">
        <v>264</v>
      </c>
      <c r="H59" s="3"/>
    </row>
    <row r="60" spans="1:8" ht="74.25" customHeight="1">
      <c r="A60" s="36" t="s">
        <v>250</v>
      </c>
      <c r="B60" s="153" t="s">
        <v>251</v>
      </c>
      <c r="C60" s="154"/>
      <c r="D60" s="20"/>
      <c r="E60" s="177" t="s">
        <v>265</v>
      </c>
      <c r="F60" s="178"/>
      <c r="G60" s="42" t="s">
        <v>266</v>
      </c>
      <c r="H60" s="3"/>
    </row>
    <row r="61" spans="1:8" ht="21.75" customHeight="1">
      <c r="A61" s="196" t="s">
        <v>114</v>
      </c>
      <c r="B61" s="196"/>
      <c r="C61" s="196"/>
      <c r="D61" s="196"/>
      <c r="E61" s="196"/>
      <c r="F61" s="196"/>
      <c r="G61" s="196"/>
      <c r="H61" s="3"/>
    </row>
    <row r="62" spans="1:8" s="8" customFormat="1" ht="9.75" customHeight="1">
      <c r="A62" s="97"/>
      <c r="B62" s="7"/>
      <c r="C62" s="7"/>
      <c r="D62" s="7"/>
      <c r="E62" s="7"/>
      <c r="F62" s="7"/>
      <c r="G62" s="98"/>
      <c r="H62" s="7"/>
    </row>
    <row r="63" spans="1:8" ht="18.75">
      <c r="A63" s="210" t="s">
        <v>96</v>
      </c>
      <c r="B63" s="211"/>
      <c r="C63" s="211"/>
      <c r="D63" s="211"/>
      <c r="E63" s="211"/>
      <c r="F63" s="211"/>
      <c r="G63" s="212"/>
      <c r="H63" s="3"/>
    </row>
    <row r="64" spans="1:8" ht="17.25">
      <c r="A64" s="190" t="s">
        <v>15</v>
      </c>
      <c r="B64" s="191"/>
      <c r="C64" s="191"/>
      <c r="D64" s="191"/>
      <c r="E64" s="191"/>
      <c r="F64" s="191"/>
      <c r="G64" s="192"/>
      <c r="H64" s="3"/>
    </row>
    <row r="65" spans="1:8" ht="15.75">
      <c r="A65" s="44" t="s">
        <v>16</v>
      </c>
      <c r="B65" s="179" t="s">
        <v>83</v>
      </c>
      <c r="C65" s="180"/>
      <c r="D65" s="181"/>
      <c r="E65" s="214" t="s">
        <v>101</v>
      </c>
      <c r="F65" s="215"/>
      <c r="G65" s="216"/>
      <c r="H65" s="3"/>
    </row>
    <row r="66" spans="1:8" ht="15.75">
      <c r="A66" s="36" t="s">
        <v>87</v>
      </c>
      <c r="B66" s="188" t="s">
        <v>267</v>
      </c>
      <c r="C66" s="188"/>
      <c r="D66" s="188"/>
      <c r="E66" s="193" t="s">
        <v>270</v>
      </c>
      <c r="F66" s="188"/>
      <c r="G66" s="188"/>
      <c r="H66" s="3"/>
    </row>
    <row r="67" spans="1:8" ht="15.75">
      <c r="A67" s="36" t="s">
        <v>88</v>
      </c>
      <c r="B67" s="179" t="s">
        <v>268</v>
      </c>
      <c r="C67" s="180"/>
      <c r="D67" s="181"/>
      <c r="E67" s="188"/>
      <c r="F67" s="188"/>
      <c r="G67" s="188"/>
      <c r="H67" s="3"/>
    </row>
    <row r="68" spans="1:8" ht="15.75">
      <c r="A68" s="36" t="s">
        <v>89</v>
      </c>
      <c r="B68" s="188" t="s">
        <v>269</v>
      </c>
      <c r="C68" s="188"/>
      <c r="D68" s="188"/>
      <c r="E68" s="188"/>
      <c r="F68" s="188"/>
      <c r="G68" s="188"/>
      <c r="H68" s="3"/>
    </row>
    <row r="69" spans="1:8" ht="16.5" customHeight="1">
      <c r="A69" s="145" t="s">
        <v>113</v>
      </c>
      <c r="B69" s="189"/>
      <c r="C69" s="189"/>
      <c r="D69" s="189"/>
      <c r="E69" s="189"/>
      <c r="F69" s="189"/>
      <c r="G69" s="189"/>
      <c r="H69" s="3"/>
    </row>
    <row r="70" spans="1:8" s="8" customFormat="1" ht="9.75" customHeight="1">
      <c r="A70" s="99"/>
      <c r="B70" s="100"/>
      <c r="C70" s="100"/>
      <c r="D70" s="100"/>
      <c r="E70" s="100"/>
      <c r="F70" s="100"/>
      <c r="G70" s="101"/>
      <c r="H70" s="7"/>
    </row>
    <row r="71" spans="1:8" ht="17.25">
      <c r="A71" s="190" t="s">
        <v>18</v>
      </c>
      <c r="B71" s="191"/>
      <c r="C71" s="191"/>
      <c r="D71" s="191"/>
      <c r="E71" s="191"/>
      <c r="F71" s="191"/>
      <c r="G71" s="192"/>
      <c r="H71" s="3"/>
    </row>
    <row r="72" spans="1:8" ht="15.75">
      <c r="A72" s="44" t="s">
        <v>16</v>
      </c>
      <c r="B72" s="188" t="s">
        <v>17</v>
      </c>
      <c r="C72" s="188"/>
      <c r="D72" s="188"/>
      <c r="E72" s="189" t="s">
        <v>100</v>
      </c>
      <c r="F72" s="189"/>
      <c r="G72" s="189"/>
      <c r="H72" s="3"/>
    </row>
    <row r="73" spans="1:8" ht="15.75">
      <c r="A73" s="36" t="s">
        <v>87</v>
      </c>
      <c r="B73" s="188" t="s">
        <v>271</v>
      </c>
      <c r="C73" s="188"/>
      <c r="D73" s="188"/>
      <c r="E73" s="193" t="s">
        <v>273</v>
      </c>
      <c r="F73" s="188"/>
      <c r="G73" s="188"/>
      <c r="H73" s="3"/>
    </row>
    <row r="74" spans="1:8" ht="15.75" customHeight="1">
      <c r="A74" s="36" t="s">
        <v>88</v>
      </c>
      <c r="B74" s="188" t="s">
        <v>271</v>
      </c>
      <c r="C74" s="188"/>
      <c r="D74" s="188"/>
      <c r="E74" s="193" t="s">
        <v>273</v>
      </c>
      <c r="F74" s="188"/>
      <c r="G74" s="188"/>
      <c r="H74" s="3"/>
    </row>
    <row r="75" spans="1:8" ht="15.75">
      <c r="A75" s="36" t="s">
        <v>90</v>
      </c>
      <c r="B75" s="188" t="s">
        <v>272</v>
      </c>
      <c r="C75" s="188"/>
      <c r="D75" s="188"/>
      <c r="E75" s="188"/>
      <c r="F75" s="188"/>
      <c r="G75" s="188"/>
      <c r="H75" s="3"/>
    </row>
    <row r="76" spans="1:8" ht="15" customHeight="1">
      <c r="A76" s="145" t="s">
        <v>113</v>
      </c>
      <c r="B76" s="189"/>
      <c r="C76" s="189"/>
      <c r="D76" s="189"/>
      <c r="E76" s="189"/>
      <c r="F76" s="189"/>
      <c r="G76" s="189"/>
      <c r="H76" s="3"/>
    </row>
    <row r="77" spans="1:8" ht="11.25" customHeight="1">
      <c r="A77" s="102"/>
      <c r="B77" s="3"/>
      <c r="C77" s="3"/>
      <c r="D77" s="3"/>
      <c r="E77" s="3"/>
      <c r="F77" s="3"/>
      <c r="G77" s="103"/>
      <c r="H77" s="3"/>
    </row>
    <row r="78" spans="1:8" ht="17.25">
      <c r="A78" s="194" t="s">
        <v>19</v>
      </c>
      <c r="B78" s="194"/>
      <c r="C78" s="194"/>
      <c r="D78" s="194"/>
      <c r="E78" s="194"/>
      <c r="F78" s="194"/>
      <c r="G78" s="194"/>
      <c r="H78" s="3"/>
    </row>
    <row r="79" spans="1:8" ht="15.75">
      <c r="A79" s="48" t="s">
        <v>16</v>
      </c>
      <c r="B79" s="16" t="s">
        <v>20</v>
      </c>
      <c r="C79" s="46" t="s">
        <v>274</v>
      </c>
      <c r="D79" s="46" t="s">
        <v>275</v>
      </c>
      <c r="E79" s="46" t="s">
        <v>21</v>
      </c>
      <c r="F79" s="46" t="s">
        <v>22</v>
      </c>
      <c r="G79" s="46" t="s">
        <v>102</v>
      </c>
      <c r="H79" s="47"/>
    </row>
    <row r="80" spans="1:8" ht="15.75">
      <c r="A80" s="49" t="s">
        <v>87</v>
      </c>
      <c r="B80" s="45">
        <v>7</v>
      </c>
      <c r="C80" s="50">
        <v>0</v>
      </c>
      <c r="D80" s="50">
        <v>2</v>
      </c>
      <c r="E80" s="46">
        <v>5</v>
      </c>
      <c r="F80" s="46">
        <v>0</v>
      </c>
      <c r="G80" s="42" t="s">
        <v>276</v>
      </c>
      <c r="H80" s="47"/>
    </row>
    <row r="81" spans="1:15" ht="15.75">
      <c r="A81" s="49" t="s">
        <v>88</v>
      </c>
      <c r="B81" s="45">
        <v>10</v>
      </c>
      <c r="C81" s="50">
        <v>0</v>
      </c>
      <c r="D81" s="50">
        <v>1</v>
      </c>
      <c r="E81" s="46">
        <v>9</v>
      </c>
      <c r="F81" s="46">
        <v>0</v>
      </c>
      <c r="G81" s="42" t="s">
        <v>276</v>
      </c>
      <c r="H81" s="47"/>
    </row>
    <row r="82" spans="1:15" ht="15.75">
      <c r="A82" s="49" t="s">
        <v>90</v>
      </c>
      <c r="B82" s="45">
        <v>16</v>
      </c>
      <c r="C82" s="50">
        <v>3</v>
      </c>
      <c r="D82" s="50">
        <v>0</v>
      </c>
      <c r="E82" s="46">
        <v>13</v>
      </c>
      <c r="F82" s="46">
        <v>0</v>
      </c>
      <c r="G82" s="42" t="s">
        <v>276</v>
      </c>
      <c r="H82" s="47"/>
    </row>
    <row r="83" spans="1:15" ht="27" customHeight="1">
      <c r="A83" s="145" t="s">
        <v>113</v>
      </c>
      <c r="B83" s="189"/>
      <c r="C83" s="189"/>
      <c r="D83" s="189"/>
      <c r="E83" s="189"/>
      <c r="F83" s="189"/>
      <c r="G83" s="189"/>
      <c r="H83" s="3"/>
    </row>
    <row r="84" spans="1:15" s="8" customFormat="1" ht="12" customHeight="1">
      <c r="A84" s="99"/>
      <c r="B84" s="100"/>
      <c r="C84" s="100"/>
      <c r="D84" s="100"/>
      <c r="E84" s="100"/>
      <c r="F84" s="100"/>
      <c r="G84" s="101"/>
      <c r="H84" s="3"/>
    </row>
    <row r="85" spans="1:15" ht="17.25">
      <c r="A85" s="202" t="s">
        <v>108</v>
      </c>
      <c r="B85" s="203"/>
      <c r="C85" s="203"/>
      <c r="D85" s="203"/>
      <c r="E85" s="203"/>
      <c r="F85" s="203"/>
      <c r="G85" s="204"/>
      <c r="H85" s="3"/>
    </row>
    <row r="86" spans="1:15" ht="15.75">
      <c r="A86" s="4" t="s">
        <v>24</v>
      </c>
      <c r="B86" s="4" t="s">
        <v>25</v>
      </c>
      <c r="C86" s="4" t="s">
        <v>26</v>
      </c>
      <c r="D86" s="4" t="s">
        <v>27</v>
      </c>
      <c r="E86" s="4" t="s">
        <v>28</v>
      </c>
      <c r="F86" s="4" t="s">
        <v>29</v>
      </c>
      <c r="G86" s="4" t="s">
        <v>30</v>
      </c>
    </row>
    <row r="87" spans="1:15" ht="180.75" customHeight="1">
      <c r="A87" s="19" t="s">
        <v>148</v>
      </c>
      <c r="B87" s="19" t="s">
        <v>213</v>
      </c>
      <c r="C87" s="19" t="s">
        <v>214</v>
      </c>
      <c r="D87" s="19" t="s">
        <v>149</v>
      </c>
      <c r="E87" s="20" t="s">
        <v>150</v>
      </c>
      <c r="F87" s="17" t="s">
        <v>453</v>
      </c>
      <c r="G87" s="56" t="s">
        <v>461</v>
      </c>
    </row>
    <row r="88" spans="1:15" ht="13.5" customHeight="1">
      <c r="A88" s="88"/>
      <c r="B88" s="105"/>
      <c r="C88" s="105"/>
      <c r="D88" s="105"/>
      <c r="E88" s="105"/>
      <c r="F88" s="105"/>
      <c r="G88" s="105"/>
      <c r="H88" s="3"/>
      <c r="I88" s="3"/>
      <c r="J88" s="3"/>
      <c r="K88" s="3"/>
      <c r="L88" s="3"/>
      <c r="M88" s="3"/>
      <c r="N88" s="3"/>
      <c r="O88" s="3"/>
    </row>
    <row r="89" spans="1:15" ht="17.25">
      <c r="A89" s="205" t="s">
        <v>84</v>
      </c>
      <c r="B89" s="205"/>
      <c r="C89" s="205"/>
      <c r="D89" s="205"/>
      <c r="E89" s="205"/>
      <c r="F89" s="205"/>
      <c r="G89" s="205"/>
      <c r="H89" s="3"/>
    </row>
    <row r="90" spans="1:15" ht="15.75">
      <c r="A90" s="295" t="s">
        <v>24</v>
      </c>
      <c r="B90" s="295"/>
      <c r="C90" s="83" t="s">
        <v>31</v>
      </c>
      <c r="D90" s="83" t="s">
        <v>32</v>
      </c>
      <c r="E90" s="83" t="s">
        <v>33</v>
      </c>
      <c r="F90" s="296" t="s">
        <v>34</v>
      </c>
      <c r="G90" s="297"/>
    </row>
    <row r="91" spans="1:15" ht="15.75">
      <c r="A91" s="84"/>
      <c r="B91" s="85"/>
      <c r="C91" s="84"/>
      <c r="D91" s="85"/>
      <c r="E91" s="84"/>
      <c r="F91" s="85"/>
      <c r="G91" s="17"/>
    </row>
    <row r="92" spans="1:15" ht="15.75">
      <c r="A92" s="84"/>
      <c r="B92" s="85"/>
      <c r="C92" s="84"/>
      <c r="D92" s="85"/>
      <c r="E92" s="84"/>
      <c r="F92" s="85"/>
      <c r="G92" s="17"/>
    </row>
    <row r="93" spans="1:15" ht="17.25" customHeight="1">
      <c r="A93" s="145" t="s">
        <v>109</v>
      </c>
      <c r="B93" s="189"/>
      <c r="C93" s="189"/>
      <c r="D93" s="189"/>
      <c r="E93" s="189"/>
      <c r="F93" s="189"/>
      <c r="G93" s="189"/>
      <c r="H93" s="3"/>
    </row>
    <row r="94" spans="1:15" s="8" customFormat="1" ht="15.75">
      <c r="A94" s="107"/>
      <c r="B94" s="100"/>
      <c r="C94" s="100"/>
      <c r="D94" s="100"/>
      <c r="E94" s="100"/>
      <c r="F94" s="100"/>
      <c r="G94" s="98"/>
      <c r="H94" s="7"/>
    </row>
    <row r="95" spans="1:15" ht="17.25">
      <c r="A95" s="202" t="s">
        <v>35</v>
      </c>
      <c r="B95" s="203"/>
      <c r="C95" s="203"/>
      <c r="D95" s="203"/>
      <c r="E95" s="203"/>
      <c r="F95" s="203"/>
      <c r="G95" s="204"/>
      <c r="H95" s="3"/>
    </row>
    <row r="96" spans="1:15" ht="15.75">
      <c r="A96" s="4" t="s">
        <v>24</v>
      </c>
      <c r="B96" s="4" t="s">
        <v>25</v>
      </c>
      <c r="C96" s="4" t="s">
        <v>26</v>
      </c>
      <c r="D96" s="91" t="s">
        <v>27</v>
      </c>
      <c r="E96" s="91" t="s">
        <v>29</v>
      </c>
      <c r="F96" s="4" t="s">
        <v>36</v>
      </c>
      <c r="G96" s="6" t="s">
        <v>37</v>
      </c>
    </row>
    <row r="97" spans="1:8" ht="219.75" customHeight="1">
      <c r="A97" s="128" t="s">
        <v>440</v>
      </c>
      <c r="B97" s="128" t="s">
        <v>441</v>
      </c>
      <c r="C97" s="146" t="s">
        <v>432</v>
      </c>
      <c r="D97" s="131" t="s">
        <v>433</v>
      </c>
      <c r="E97" s="145"/>
      <c r="F97" s="128" t="s">
        <v>439</v>
      </c>
      <c r="G97" s="63" t="s">
        <v>438</v>
      </c>
    </row>
    <row r="98" spans="1:8" ht="121.5" customHeight="1">
      <c r="A98" s="130"/>
      <c r="B98" s="130"/>
      <c r="C98" s="146"/>
      <c r="D98" s="132"/>
      <c r="E98" s="145"/>
      <c r="F98" s="129"/>
      <c r="G98" s="86" t="s">
        <v>454</v>
      </c>
    </row>
    <row r="99" spans="1:8" ht="408.75" customHeight="1">
      <c r="A99" s="130"/>
      <c r="B99" s="130"/>
      <c r="C99" s="143" t="s">
        <v>434</v>
      </c>
      <c r="D99" s="132"/>
      <c r="E99" s="134"/>
      <c r="F99" s="140" t="s">
        <v>463</v>
      </c>
      <c r="G99" s="63" t="s">
        <v>435</v>
      </c>
    </row>
    <row r="100" spans="1:8" ht="409.5" customHeight="1">
      <c r="A100" s="130"/>
      <c r="B100" s="130"/>
      <c r="C100" s="143"/>
      <c r="D100" s="132"/>
      <c r="E100" s="144"/>
      <c r="F100" s="141"/>
      <c r="G100" s="86" t="s">
        <v>455</v>
      </c>
    </row>
    <row r="101" spans="1:8" ht="225.75" customHeight="1">
      <c r="A101" s="130"/>
      <c r="B101" s="130"/>
      <c r="C101" s="143"/>
      <c r="D101" s="132"/>
      <c r="E101" s="135"/>
      <c r="F101" s="142"/>
      <c r="G101" s="94"/>
    </row>
    <row r="102" spans="1:8" ht="141" customHeight="1">
      <c r="A102" s="130"/>
      <c r="B102" s="130"/>
      <c r="C102" s="128" t="s">
        <v>437</v>
      </c>
      <c r="D102" s="132"/>
      <c r="E102" s="134"/>
      <c r="F102" s="128" t="s">
        <v>464</v>
      </c>
      <c r="G102" s="86" t="s">
        <v>436</v>
      </c>
    </row>
    <row r="103" spans="1:8" ht="108" customHeight="1">
      <c r="A103" s="130"/>
      <c r="B103" s="130"/>
      <c r="C103" s="129"/>
      <c r="D103" s="132"/>
      <c r="E103" s="135"/>
      <c r="F103" s="129"/>
      <c r="G103" s="87" t="s">
        <v>456</v>
      </c>
    </row>
    <row r="104" spans="1:8" ht="253.5" customHeight="1">
      <c r="A104" s="130"/>
      <c r="B104" s="130"/>
      <c r="C104" s="128" t="s">
        <v>442</v>
      </c>
      <c r="D104" s="132"/>
      <c r="E104" s="134"/>
      <c r="F104" s="350" t="s">
        <v>466</v>
      </c>
      <c r="G104" s="66" t="s">
        <v>443</v>
      </c>
    </row>
    <row r="105" spans="1:8" ht="341.25" customHeight="1" thickBot="1">
      <c r="A105" s="130"/>
      <c r="B105" s="130"/>
      <c r="C105" s="129"/>
      <c r="D105" s="132"/>
      <c r="E105" s="135"/>
      <c r="F105" s="351"/>
      <c r="G105" s="42" t="s">
        <v>457</v>
      </c>
    </row>
    <row r="106" spans="1:8" ht="409.5" customHeight="1" thickBot="1">
      <c r="A106" s="130"/>
      <c r="B106" s="130"/>
      <c r="C106" s="63" t="s">
        <v>444</v>
      </c>
      <c r="D106" s="132"/>
      <c r="E106" s="80"/>
      <c r="F106" s="92" t="s">
        <v>445</v>
      </c>
      <c r="G106" s="42"/>
    </row>
    <row r="107" spans="1:8" ht="409.5" customHeight="1">
      <c r="A107" s="130"/>
      <c r="B107" s="130"/>
      <c r="C107" s="128" t="s">
        <v>447</v>
      </c>
      <c r="D107" s="132"/>
      <c r="E107" s="20"/>
      <c r="F107" s="138" t="s">
        <v>465</v>
      </c>
      <c r="G107" s="128" t="s">
        <v>446</v>
      </c>
    </row>
    <row r="108" spans="1:8" ht="370.5" customHeight="1">
      <c r="A108" s="130"/>
      <c r="B108" s="130"/>
      <c r="C108" s="130"/>
      <c r="D108" s="132"/>
      <c r="E108" s="93"/>
      <c r="F108" s="139"/>
      <c r="G108" s="129"/>
    </row>
    <row r="109" spans="1:8" ht="314.25" customHeight="1">
      <c r="A109" s="129"/>
      <c r="B109" s="129"/>
      <c r="C109" s="129"/>
      <c r="D109" s="133"/>
      <c r="E109" s="80"/>
      <c r="F109" s="118" t="s">
        <v>467</v>
      </c>
      <c r="G109" s="42" t="s">
        <v>458</v>
      </c>
    </row>
    <row r="110" spans="1:8" ht="57" customHeight="1">
      <c r="A110" s="128" t="s">
        <v>320</v>
      </c>
      <c r="B110" s="128" t="s">
        <v>253</v>
      </c>
      <c r="C110" s="128" t="s">
        <v>352</v>
      </c>
      <c r="D110" s="128" t="s">
        <v>321</v>
      </c>
      <c r="E110" s="134"/>
      <c r="F110" s="308" t="s">
        <v>322</v>
      </c>
      <c r="G110" s="293" t="s">
        <v>323</v>
      </c>
    </row>
    <row r="111" spans="1:8" ht="195.75" customHeight="1">
      <c r="A111" s="129"/>
      <c r="B111" s="129"/>
      <c r="C111" s="129"/>
      <c r="D111" s="129"/>
      <c r="E111" s="135"/>
      <c r="F111" s="308"/>
      <c r="G111" s="294"/>
      <c r="H111" t="s">
        <v>154</v>
      </c>
    </row>
    <row r="112" spans="1:8" ht="165.75" customHeight="1">
      <c r="A112" s="128" t="s">
        <v>353</v>
      </c>
      <c r="B112" s="128" t="s">
        <v>354</v>
      </c>
      <c r="C112" s="128" t="s">
        <v>324</v>
      </c>
      <c r="D112" s="128" t="s">
        <v>321</v>
      </c>
      <c r="E112" s="20"/>
      <c r="F112" s="66" t="s">
        <v>325</v>
      </c>
      <c r="G112" s="42" t="s">
        <v>326</v>
      </c>
    </row>
    <row r="113" spans="1:7" ht="79.5" customHeight="1">
      <c r="A113" s="130"/>
      <c r="B113" s="130"/>
      <c r="C113" s="130"/>
      <c r="D113" s="130"/>
      <c r="E113" s="134"/>
      <c r="F113" s="128" t="s">
        <v>327</v>
      </c>
      <c r="G113" s="42" t="s">
        <v>331</v>
      </c>
    </row>
    <row r="114" spans="1:7" ht="71.25" customHeight="1">
      <c r="A114" s="130"/>
      <c r="B114" s="130"/>
      <c r="C114" s="130"/>
      <c r="D114" s="130"/>
      <c r="E114" s="144"/>
      <c r="F114" s="130"/>
      <c r="G114" s="42" t="s">
        <v>328</v>
      </c>
    </row>
    <row r="115" spans="1:7" ht="50.25" customHeight="1">
      <c r="A115" s="130"/>
      <c r="B115" s="130"/>
      <c r="C115" s="130"/>
      <c r="D115" s="130"/>
      <c r="E115" s="144"/>
      <c r="F115" s="130"/>
      <c r="G115" s="42" t="s">
        <v>329</v>
      </c>
    </row>
    <row r="116" spans="1:7" ht="54.75" customHeight="1">
      <c r="A116" s="129"/>
      <c r="B116" s="129"/>
      <c r="C116" s="129"/>
      <c r="D116" s="129"/>
      <c r="E116" s="135"/>
      <c r="F116" s="129"/>
      <c r="G116" s="42" t="s">
        <v>330</v>
      </c>
    </row>
    <row r="117" spans="1:7" ht="120.75" customHeight="1">
      <c r="A117" s="128" t="s">
        <v>350</v>
      </c>
      <c r="B117" s="128" t="s">
        <v>351</v>
      </c>
      <c r="C117" s="128" t="s">
        <v>348</v>
      </c>
      <c r="D117" s="64" t="s">
        <v>355</v>
      </c>
      <c r="E117" s="65"/>
      <c r="F117" s="64" t="s">
        <v>349</v>
      </c>
      <c r="G117" s="42" t="s">
        <v>332</v>
      </c>
    </row>
    <row r="118" spans="1:7" ht="18.75" customHeight="1">
      <c r="A118" s="130"/>
      <c r="B118" s="130"/>
      <c r="C118" s="130"/>
      <c r="D118" s="128" t="s">
        <v>333</v>
      </c>
      <c r="E118" s="134"/>
      <c r="F118" s="128" t="s">
        <v>336</v>
      </c>
      <c r="G118" s="293" t="s">
        <v>335</v>
      </c>
    </row>
    <row r="119" spans="1:7" ht="64.5" customHeight="1">
      <c r="A119" s="130"/>
      <c r="B119" s="130"/>
      <c r="C119" s="130"/>
      <c r="D119" s="130"/>
      <c r="E119" s="144"/>
      <c r="F119" s="129"/>
      <c r="G119" s="294"/>
    </row>
    <row r="120" spans="1:7" ht="72.75" customHeight="1">
      <c r="A120" s="130"/>
      <c r="B120" s="130"/>
      <c r="C120" s="130"/>
      <c r="D120" s="129"/>
      <c r="E120" s="135"/>
      <c r="F120" s="64" t="s">
        <v>356</v>
      </c>
      <c r="G120" s="42" t="s">
        <v>334</v>
      </c>
    </row>
    <row r="121" spans="1:7" ht="41.25" customHeight="1">
      <c r="A121" s="130"/>
      <c r="B121" s="130"/>
      <c r="C121" s="130"/>
      <c r="D121" s="128" t="s">
        <v>355</v>
      </c>
      <c r="E121" s="134"/>
      <c r="F121" s="128" t="s">
        <v>357</v>
      </c>
      <c r="G121" s="42" t="s">
        <v>337</v>
      </c>
    </row>
    <row r="122" spans="1:7" ht="47.25" customHeight="1">
      <c r="A122" s="130"/>
      <c r="B122" s="130"/>
      <c r="C122" s="130"/>
      <c r="D122" s="130"/>
      <c r="E122" s="144"/>
      <c r="F122" s="130"/>
      <c r="G122" s="42" t="s">
        <v>338</v>
      </c>
    </row>
    <row r="123" spans="1:7" ht="64.5" customHeight="1">
      <c r="A123" s="130"/>
      <c r="B123" s="130"/>
      <c r="C123" s="130"/>
      <c r="D123" s="130"/>
      <c r="E123" s="135"/>
      <c r="F123" s="129"/>
      <c r="G123" s="42" t="s">
        <v>339</v>
      </c>
    </row>
    <row r="124" spans="1:7" ht="54.75" customHeight="1">
      <c r="A124" s="130"/>
      <c r="B124" s="130"/>
      <c r="C124" s="130"/>
      <c r="D124" s="130"/>
      <c r="E124" s="134"/>
      <c r="F124" s="128" t="s">
        <v>345</v>
      </c>
      <c r="G124" s="42" t="s">
        <v>340</v>
      </c>
    </row>
    <row r="125" spans="1:7" ht="105.75" customHeight="1">
      <c r="A125" s="130"/>
      <c r="B125" s="130"/>
      <c r="C125" s="130"/>
      <c r="D125" s="130"/>
      <c r="E125" s="135"/>
      <c r="F125" s="129"/>
      <c r="G125" s="42" t="s">
        <v>341</v>
      </c>
    </row>
    <row r="126" spans="1:7" ht="54.75" customHeight="1">
      <c r="A126" s="130"/>
      <c r="B126" s="130"/>
      <c r="C126" s="130"/>
      <c r="D126" s="130"/>
      <c r="E126" s="134"/>
      <c r="F126" s="128" t="s">
        <v>344</v>
      </c>
      <c r="G126" s="42" t="s">
        <v>342</v>
      </c>
    </row>
    <row r="127" spans="1:7" ht="122.25" customHeight="1">
      <c r="A127" s="130"/>
      <c r="B127" s="130"/>
      <c r="C127" s="130"/>
      <c r="D127" s="130"/>
      <c r="E127" s="135"/>
      <c r="F127" s="129"/>
      <c r="G127" s="67" t="s">
        <v>343</v>
      </c>
    </row>
    <row r="128" spans="1:7" ht="168" customHeight="1">
      <c r="A128" s="130"/>
      <c r="B128" s="130"/>
      <c r="C128" s="130"/>
      <c r="D128" s="130"/>
      <c r="E128" s="68"/>
      <c r="F128" s="64" t="s">
        <v>358</v>
      </c>
      <c r="G128" s="69" t="s">
        <v>346</v>
      </c>
    </row>
    <row r="129" spans="1:8" ht="136.5" customHeight="1">
      <c r="A129" s="129"/>
      <c r="B129" s="129"/>
      <c r="C129" s="129"/>
      <c r="D129" s="129"/>
      <c r="E129" s="68"/>
      <c r="F129" s="64" t="s">
        <v>359</v>
      </c>
      <c r="G129" s="69" t="s">
        <v>347</v>
      </c>
      <c r="H129" s="3"/>
    </row>
    <row r="130" spans="1:8" ht="77.25" customHeight="1">
      <c r="A130" s="311" t="s">
        <v>383</v>
      </c>
      <c r="B130" s="312" t="s">
        <v>384</v>
      </c>
      <c r="C130" s="309">
        <v>25</v>
      </c>
      <c r="D130" s="312" t="s">
        <v>321</v>
      </c>
      <c r="E130" s="310">
        <v>0.2</v>
      </c>
      <c r="F130" s="309">
        <v>5</v>
      </c>
      <c r="G130" s="42" t="s">
        <v>360</v>
      </c>
      <c r="H130" s="3"/>
    </row>
    <row r="131" spans="1:8" ht="74.25" customHeight="1">
      <c r="A131" s="311"/>
      <c r="B131" s="313"/>
      <c r="C131" s="309"/>
      <c r="D131" s="313"/>
      <c r="E131" s="310"/>
      <c r="F131" s="309"/>
      <c r="G131" s="42" t="s">
        <v>361</v>
      </c>
      <c r="H131" s="3"/>
    </row>
    <row r="132" spans="1:8" ht="59.25" customHeight="1">
      <c r="A132" s="311"/>
      <c r="B132" s="313"/>
      <c r="C132" s="309"/>
      <c r="D132" s="313"/>
      <c r="E132" s="310"/>
      <c r="F132" s="309"/>
      <c r="G132" s="42" t="s">
        <v>362</v>
      </c>
      <c r="H132" s="3"/>
    </row>
    <row r="133" spans="1:8" ht="48.75" customHeight="1">
      <c r="A133" s="311"/>
      <c r="B133" s="313"/>
      <c r="C133" s="309"/>
      <c r="D133" s="313"/>
      <c r="E133" s="310"/>
      <c r="F133" s="309"/>
      <c r="G133" s="42" t="s">
        <v>363</v>
      </c>
      <c r="H133" s="3"/>
    </row>
    <row r="134" spans="1:8" ht="54.75" customHeight="1">
      <c r="A134" s="311"/>
      <c r="B134" s="313"/>
      <c r="C134" s="309"/>
      <c r="D134" s="313"/>
      <c r="E134" s="310"/>
      <c r="F134" s="309"/>
      <c r="G134" s="42" t="s">
        <v>362</v>
      </c>
      <c r="H134" s="3"/>
    </row>
    <row r="135" spans="1:8" ht="77.25" customHeight="1">
      <c r="A135" s="312" t="s">
        <v>385</v>
      </c>
      <c r="B135" s="313"/>
      <c r="C135" s="315">
        <v>5</v>
      </c>
      <c r="D135" s="313"/>
      <c r="E135" s="317">
        <v>0.8</v>
      </c>
      <c r="F135" s="315">
        <v>4</v>
      </c>
      <c r="G135" s="42" t="s">
        <v>364</v>
      </c>
      <c r="H135" s="3"/>
    </row>
    <row r="136" spans="1:8" ht="75.75" customHeight="1">
      <c r="A136" s="313"/>
      <c r="B136" s="314"/>
      <c r="C136" s="316"/>
      <c r="D136" s="313"/>
      <c r="E136" s="318"/>
      <c r="F136" s="316"/>
      <c r="G136" s="42" t="s">
        <v>365</v>
      </c>
      <c r="H136" s="3"/>
    </row>
    <row r="137" spans="1:8" ht="42.75" customHeight="1">
      <c r="A137" s="312" t="s">
        <v>387</v>
      </c>
      <c r="B137" s="312" t="s">
        <v>386</v>
      </c>
      <c r="C137" s="312">
        <v>40</v>
      </c>
      <c r="D137" s="313"/>
      <c r="E137" s="317">
        <v>0.35</v>
      </c>
      <c r="F137" s="312">
        <v>14</v>
      </c>
      <c r="G137" s="42" t="s">
        <v>366</v>
      </c>
      <c r="H137" s="3"/>
    </row>
    <row r="138" spans="1:8" ht="42.75" customHeight="1">
      <c r="A138" s="313"/>
      <c r="B138" s="313"/>
      <c r="C138" s="313"/>
      <c r="D138" s="313"/>
      <c r="E138" s="318"/>
      <c r="F138" s="313"/>
      <c r="G138" s="42" t="s">
        <v>367</v>
      </c>
      <c r="H138" s="3"/>
    </row>
    <row r="139" spans="1:8" ht="42.75" customHeight="1">
      <c r="A139" s="313"/>
      <c r="B139" s="313"/>
      <c r="C139" s="313"/>
      <c r="D139" s="313"/>
      <c r="E139" s="318"/>
      <c r="F139" s="313"/>
      <c r="G139" s="42" t="s">
        <v>368</v>
      </c>
      <c r="H139" s="3"/>
    </row>
    <row r="140" spans="1:8" ht="42.75" customHeight="1">
      <c r="A140" s="313"/>
      <c r="B140" s="313"/>
      <c r="C140" s="313"/>
      <c r="D140" s="313"/>
      <c r="E140" s="318"/>
      <c r="F140" s="313"/>
      <c r="G140" s="42" t="s">
        <v>369</v>
      </c>
      <c r="H140" s="3"/>
    </row>
    <row r="141" spans="1:8" ht="51.75" customHeight="1">
      <c r="A141" s="313"/>
      <c r="B141" s="313"/>
      <c r="C141" s="313"/>
      <c r="D141" s="313"/>
      <c r="E141" s="318"/>
      <c r="F141" s="313"/>
      <c r="G141" s="42" t="s">
        <v>370</v>
      </c>
      <c r="H141" s="3"/>
    </row>
    <row r="142" spans="1:8" ht="76.5" customHeight="1">
      <c r="A142" s="313"/>
      <c r="B142" s="313"/>
      <c r="C142" s="313"/>
      <c r="D142" s="313"/>
      <c r="E142" s="318"/>
      <c r="F142" s="313"/>
      <c r="G142" s="42" t="s">
        <v>371</v>
      </c>
      <c r="H142" s="3"/>
    </row>
    <row r="143" spans="1:8" ht="59.25" customHeight="1">
      <c r="A143" s="314"/>
      <c r="B143" s="314"/>
      <c r="C143" s="314"/>
      <c r="D143" s="313"/>
      <c r="E143" s="319"/>
      <c r="F143" s="314"/>
      <c r="G143" s="42" t="s">
        <v>372</v>
      </c>
      <c r="H143" s="3"/>
    </row>
    <row r="144" spans="1:8" ht="117.75" customHeight="1">
      <c r="A144" s="71" t="s">
        <v>388</v>
      </c>
      <c r="B144" s="71" t="s">
        <v>373</v>
      </c>
      <c r="C144" s="72">
        <v>72</v>
      </c>
      <c r="D144" s="313"/>
      <c r="E144" s="73">
        <v>0.44</v>
      </c>
      <c r="F144" s="72">
        <v>32</v>
      </c>
      <c r="G144" s="42" t="s">
        <v>374</v>
      </c>
      <c r="H144" s="3"/>
    </row>
    <row r="145" spans="1:8" ht="60" customHeight="1">
      <c r="A145" s="312" t="s">
        <v>382</v>
      </c>
      <c r="B145" s="312" t="s">
        <v>378</v>
      </c>
      <c r="C145" s="315">
        <v>4</v>
      </c>
      <c r="D145" s="313"/>
      <c r="E145" s="333">
        <v>0.5</v>
      </c>
      <c r="F145" s="312">
        <v>2</v>
      </c>
      <c r="G145" s="42" t="s">
        <v>375</v>
      </c>
      <c r="H145" s="3"/>
    </row>
    <row r="146" spans="1:8" ht="72" customHeight="1">
      <c r="A146" s="313"/>
      <c r="B146" s="313"/>
      <c r="C146" s="316"/>
      <c r="D146" s="313"/>
      <c r="E146" s="334"/>
      <c r="F146" s="313"/>
      <c r="G146" s="42" t="s">
        <v>376</v>
      </c>
      <c r="H146" s="3"/>
    </row>
    <row r="147" spans="1:8" ht="101.25" customHeight="1">
      <c r="A147" s="313"/>
      <c r="B147" s="314"/>
      <c r="C147" s="320"/>
      <c r="D147" s="313"/>
      <c r="E147" s="335"/>
      <c r="F147" s="314"/>
      <c r="G147" s="42" t="s">
        <v>377</v>
      </c>
      <c r="H147" s="3"/>
    </row>
    <row r="148" spans="1:8" ht="30" customHeight="1">
      <c r="A148" s="313"/>
      <c r="B148" s="140" t="s">
        <v>381</v>
      </c>
      <c r="C148" s="315">
        <v>7</v>
      </c>
      <c r="D148" s="313"/>
      <c r="E148" s="321" t="s">
        <v>389</v>
      </c>
      <c r="F148" s="315">
        <v>22</v>
      </c>
      <c r="G148" s="42" t="s">
        <v>379</v>
      </c>
      <c r="H148" s="3"/>
    </row>
    <row r="149" spans="1:8" ht="49.5" customHeight="1">
      <c r="A149" s="314"/>
      <c r="B149" s="142"/>
      <c r="C149" s="320"/>
      <c r="D149" s="314"/>
      <c r="E149" s="322"/>
      <c r="F149" s="320"/>
      <c r="G149" s="41" t="s">
        <v>380</v>
      </c>
      <c r="H149" s="3"/>
    </row>
    <row r="150" spans="1:8" s="8" customFormat="1" ht="15.75">
      <c r="A150" s="121"/>
      <c r="B150" s="100"/>
      <c r="C150" s="100"/>
      <c r="D150" s="100"/>
      <c r="E150" s="100"/>
      <c r="F150" s="100"/>
      <c r="G150" s="70"/>
      <c r="H150" s="7"/>
    </row>
    <row r="151" spans="1:8" s="8" customFormat="1" ht="408.75" customHeight="1">
      <c r="A151" s="122"/>
      <c r="B151" s="100"/>
      <c r="C151" s="100"/>
      <c r="D151" s="100"/>
      <c r="E151" s="100"/>
      <c r="F151" s="100"/>
      <c r="G151" s="120"/>
      <c r="H151" s="7"/>
    </row>
    <row r="152" spans="1:8" ht="35.25" customHeight="1">
      <c r="A152" s="352" t="s">
        <v>38</v>
      </c>
      <c r="B152" s="353"/>
      <c r="C152" s="353"/>
      <c r="D152" s="353"/>
      <c r="E152" s="353"/>
      <c r="F152" s="353"/>
      <c r="G152" s="354"/>
      <c r="H152" s="3"/>
    </row>
    <row r="153" spans="1:8" ht="15.75">
      <c r="A153" s="4" t="s">
        <v>39</v>
      </c>
      <c r="B153" s="4" t="s">
        <v>40</v>
      </c>
      <c r="C153" s="2" t="s">
        <v>104</v>
      </c>
      <c r="D153" s="4" t="s">
        <v>41</v>
      </c>
      <c r="E153" s="4" t="s">
        <v>42</v>
      </c>
      <c r="F153" s="6" t="s">
        <v>43</v>
      </c>
      <c r="G153" s="4" t="s">
        <v>44</v>
      </c>
      <c r="H153" s="3"/>
    </row>
    <row r="154" spans="1:8" ht="45">
      <c r="A154" s="20">
        <v>418690</v>
      </c>
      <c r="B154" s="19" t="s">
        <v>215</v>
      </c>
      <c r="C154" s="21" t="s">
        <v>152</v>
      </c>
      <c r="D154" s="22">
        <v>39425013</v>
      </c>
      <c r="E154" s="23" t="s">
        <v>155</v>
      </c>
      <c r="F154" s="24" t="s">
        <v>153</v>
      </c>
      <c r="G154" s="25" t="s">
        <v>156</v>
      </c>
      <c r="H154" s="3"/>
    </row>
    <row r="155" spans="1:8" ht="63">
      <c r="A155" s="20">
        <v>411325</v>
      </c>
      <c r="B155" s="19" t="s">
        <v>216</v>
      </c>
      <c r="C155" s="21" t="s">
        <v>152</v>
      </c>
      <c r="D155" s="22">
        <v>1105021188</v>
      </c>
      <c r="E155" s="26" t="s">
        <v>157</v>
      </c>
      <c r="F155" s="24" t="s">
        <v>158</v>
      </c>
      <c r="G155" s="25" t="s">
        <v>159</v>
      </c>
      <c r="H155" s="3"/>
    </row>
    <row r="156" spans="1:8" ht="47.25">
      <c r="A156" s="20">
        <v>416933</v>
      </c>
      <c r="B156" s="19" t="s">
        <v>217</v>
      </c>
      <c r="C156" s="21" t="s">
        <v>152</v>
      </c>
      <c r="D156" s="22">
        <v>36132000</v>
      </c>
      <c r="E156" s="26" t="s">
        <v>160</v>
      </c>
      <c r="F156" s="24" t="s">
        <v>158</v>
      </c>
      <c r="G156" s="25" t="s">
        <v>161</v>
      </c>
      <c r="H156" s="3"/>
    </row>
    <row r="157" spans="1:8" ht="63">
      <c r="A157" s="20">
        <v>416055</v>
      </c>
      <c r="B157" s="19" t="s">
        <v>162</v>
      </c>
      <c r="C157" s="21" t="s">
        <v>152</v>
      </c>
      <c r="D157" s="22">
        <v>4375593864</v>
      </c>
      <c r="E157" s="26" t="s">
        <v>163</v>
      </c>
      <c r="F157" s="24" t="s">
        <v>158</v>
      </c>
      <c r="G157" s="25" t="s">
        <v>164</v>
      </c>
      <c r="H157" s="3"/>
    </row>
    <row r="158" spans="1:8" ht="63">
      <c r="A158" s="20">
        <v>411279</v>
      </c>
      <c r="B158" s="19" t="s">
        <v>218</v>
      </c>
      <c r="C158" s="21" t="s">
        <v>152</v>
      </c>
      <c r="D158" s="22">
        <v>1158588040</v>
      </c>
      <c r="E158" s="26" t="s">
        <v>224</v>
      </c>
      <c r="F158" s="24" t="s">
        <v>158</v>
      </c>
      <c r="G158" s="25" t="s">
        <v>165</v>
      </c>
      <c r="H158" s="3"/>
    </row>
    <row r="159" spans="1:8" ht="63">
      <c r="A159" s="20">
        <v>416381</v>
      </c>
      <c r="B159" s="19" t="s">
        <v>219</v>
      </c>
      <c r="C159" s="21"/>
      <c r="D159" s="22">
        <v>2499708087</v>
      </c>
      <c r="E159" s="26" t="s">
        <v>166</v>
      </c>
      <c r="F159" s="24" t="s">
        <v>158</v>
      </c>
      <c r="G159" s="25" t="s">
        <v>167</v>
      </c>
      <c r="H159" s="3"/>
    </row>
    <row r="160" spans="1:8" ht="60">
      <c r="A160" s="20">
        <v>416850</v>
      </c>
      <c r="B160" s="19" t="s">
        <v>220</v>
      </c>
      <c r="C160" s="21" t="s">
        <v>152</v>
      </c>
      <c r="D160" s="22">
        <v>175400004</v>
      </c>
      <c r="E160" s="26" t="s">
        <v>166</v>
      </c>
      <c r="F160" s="24" t="s">
        <v>168</v>
      </c>
      <c r="G160" s="25" t="s">
        <v>169</v>
      </c>
      <c r="H160" s="3"/>
    </row>
    <row r="161" spans="1:8" ht="78.75">
      <c r="A161" s="20">
        <v>416389</v>
      </c>
      <c r="B161" s="19" t="s">
        <v>221</v>
      </c>
      <c r="C161" s="21"/>
      <c r="D161" s="22">
        <v>176000004</v>
      </c>
      <c r="E161" s="26" t="s">
        <v>166</v>
      </c>
      <c r="F161" s="24" t="s">
        <v>170</v>
      </c>
      <c r="G161" s="25" t="s">
        <v>171</v>
      </c>
      <c r="H161" s="3"/>
    </row>
    <row r="162" spans="1:8" ht="47.25" customHeight="1">
      <c r="A162" s="20">
        <v>411643</v>
      </c>
      <c r="B162" s="19" t="s">
        <v>222</v>
      </c>
      <c r="C162" s="21"/>
      <c r="D162" s="22">
        <v>43435290</v>
      </c>
      <c r="E162" s="26" t="s">
        <v>225</v>
      </c>
      <c r="F162" s="24" t="s">
        <v>168</v>
      </c>
      <c r="G162" s="25" t="s">
        <v>172</v>
      </c>
      <c r="H162" s="3"/>
    </row>
    <row r="163" spans="1:8" ht="43.5" customHeight="1">
      <c r="A163" s="20">
        <v>411659</v>
      </c>
      <c r="B163" s="19" t="s">
        <v>223</v>
      </c>
      <c r="C163" s="22"/>
      <c r="D163" s="22">
        <v>10448666</v>
      </c>
      <c r="E163" s="26" t="s">
        <v>173</v>
      </c>
      <c r="F163" s="24" t="s">
        <v>168</v>
      </c>
      <c r="G163" s="25" t="s">
        <v>174</v>
      </c>
      <c r="H163" s="3"/>
    </row>
    <row r="164" spans="1:8" s="8" customFormat="1" ht="15.75">
      <c r="A164" s="121"/>
      <c r="B164" s="100"/>
      <c r="C164" s="100"/>
      <c r="D164" s="100"/>
      <c r="E164" s="100"/>
      <c r="F164" s="100"/>
      <c r="G164" s="100"/>
      <c r="H164" s="7"/>
    </row>
    <row r="165" spans="1:8" s="8" customFormat="1" ht="15.75">
      <c r="A165" s="100"/>
      <c r="B165" s="100"/>
      <c r="C165" s="100"/>
      <c r="D165" s="100"/>
      <c r="E165" s="100"/>
      <c r="F165" s="100"/>
      <c r="G165" s="100"/>
      <c r="H165" s="7"/>
    </row>
    <row r="166" spans="1:8" s="8" customFormat="1" ht="15.75">
      <c r="A166" s="107"/>
      <c r="B166" s="100"/>
      <c r="C166" s="100"/>
      <c r="D166" s="100"/>
      <c r="E166" s="100"/>
      <c r="F166" s="100"/>
      <c r="G166" s="100"/>
      <c r="H166" s="7"/>
    </row>
    <row r="167" spans="1:8" s="8" customFormat="1" ht="15.75">
      <c r="A167" s="100"/>
      <c r="B167" s="100"/>
      <c r="C167" s="100"/>
      <c r="D167" s="100"/>
      <c r="E167" s="100"/>
      <c r="F167" s="100"/>
      <c r="G167" s="101"/>
      <c r="H167" s="7"/>
    </row>
    <row r="168" spans="1:8" s="8" customFormat="1" ht="15.75">
      <c r="A168" s="107"/>
      <c r="B168" s="100"/>
      <c r="C168" s="100"/>
      <c r="D168" s="100"/>
      <c r="E168" s="100"/>
      <c r="F168" s="100"/>
      <c r="G168" s="100"/>
      <c r="H168" s="7"/>
    </row>
    <row r="169" spans="1:8" s="8" customFormat="1" ht="15.75">
      <c r="A169" s="100"/>
      <c r="B169" s="100"/>
      <c r="C169" s="100"/>
      <c r="D169" s="100"/>
      <c r="E169" s="100"/>
      <c r="F169" s="100"/>
      <c r="G169" s="100"/>
      <c r="H169" s="7"/>
    </row>
    <row r="170" spans="1:8" s="8" customFormat="1" ht="15.75">
      <c r="A170" s="107"/>
      <c r="B170" s="100"/>
      <c r="C170" s="100"/>
      <c r="D170" s="100"/>
      <c r="E170" s="100"/>
      <c r="F170" s="100"/>
      <c r="G170" s="100"/>
      <c r="H170" s="7"/>
    </row>
    <row r="171" spans="1:8" s="8" customFormat="1" ht="15.75">
      <c r="A171" s="100"/>
      <c r="B171" s="100"/>
      <c r="C171" s="100"/>
      <c r="D171" s="100"/>
      <c r="E171" s="100"/>
      <c r="F171" s="100"/>
      <c r="G171" s="100"/>
      <c r="H171" s="7"/>
    </row>
    <row r="172" spans="1:8" s="8" customFormat="1" ht="60.75" customHeight="1">
      <c r="A172" s="100"/>
      <c r="B172" s="100"/>
      <c r="C172" s="100"/>
      <c r="D172" s="100"/>
      <c r="E172" s="100"/>
      <c r="F172" s="100"/>
      <c r="G172" s="100"/>
      <c r="H172" s="7"/>
    </row>
    <row r="173" spans="1:8" ht="17.25">
      <c r="A173" s="202" t="s">
        <v>112</v>
      </c>
      <c r="B173" s="203"/>
      <c r="C173" s="203"/>
      <c r="D173" s="203"/>
      <c r="E173" s="203"/>
      <c r="F173" s="203"/>
      <c r="G173" s="204"/>
      <c r="H173" s="3"/>
    </row>
    <row r="174" spans="1:8" ht="15.75">
      <c r="A174" s="4" t="s">
        <v>45</v>
      </c>
      <c r="B174" s="4" t="s">
        <v>46</v>
      </c>
      <c r="C174" s="4" t="s">
        <v>24</v>
      </c>
      <c r="D174" s="4" t="s">
        <v>47</v>
      </c>
      <c r="E174" s="4" t="s">
        <v>48</v>
      </c>
      <c r="F174" s="4" t="s">
        <v>49</v>
      </c>
      <c r="G174" s="6" t="s">
        <v>50</v>
      </c>
      <c r="H174" s="3"/>
    </row>
    <row r="175" spans="1:8" ht="15.75" customHeight="1">
      <c r="A175" s="261">
        <v>100</v>
      </c>
      <c r="B175" s="27">
        <v>110</v>
      </c>
      <c r="C175" s="28" t="s">
        <v>115</v>
      </c>
      <c r="D175" s="29">
        <v>22641568924</v>
      </c>
      <c r="E175" s="29">
        <v>15417608092</v>
      </c>
      <c r="F175" s="29">
        <f>D175-E175</f>
        <v>7223960832</v>
      </c>
      <c r="G175" s="355" t="s">
        <v>468</v>
      </c>
      <c r="H175" s="3"/>
    </row>
    <row r="176" spans="1:8" ht="15.75">
      <c r="A176" s="259"/>
      <c r="B176" s="27">
        <v>120</v>
      </c>
      <c r="C176" s="28" t="s">
        <v>116</v>
      </c>
      <c r="D176" s="29">
        <v>987455908</v>
      </c>
      <c r="E176" s="29">
        <v>683590705</v>
      </c>
      <c r="F176" s="29">
        <f>D176-E176</f>
        <v>303865203</v>
      </c>
      <c r="G176" s="356"/>
      <c r="H176" s="3"/>
    </row>
    <row r="177" spans="1:8" ht="15.75">
      <c r="A177" s="259"/>
      <c r="B177" s="27">
        <v>130</v>
      </c>
      <c r="C177" s="28" t="s">
        <v>117</v>
      </c>
      <c r="D177" s="29">
        <v>6133804580</v>
      </c>
      <c r="E177" s="29">
        <v>4360980187</v>
      </c>
      <c r="F177" s="29">
        <f t="shared" ref="F177:F209" si="0">D177-E177</f>
        <v>1772824393</v>
      </c>
      <c r="G177" s="356"/>
      <c r="H177" s="3"/>
    </row>
    <row r="178" spans="1:8" ht="15.75">
      <c r="A178" s="259"/>
      <c r="B178" s="27">
        <v>140</v>
      </c>
      <c r="C178" s="28" t="s">
        <v>118</v>
      </c>
      <c r="D178" s="29">
        <v>1676714477</v>
      </c>
      <c r="E178" s="29">
        <v>454968753</v>
      </c>
      <c r="F178" s="29">
        <f t="shared" si="0"/>
        <v>1221745724</v>
      </c>
      <c r="G178" s="356"/>
      <c r="H178" s="3"/>
    </row>
    <row r="179" spans="1:8" ht="15.75">
      <c r="A179" s="259"/>
      <c r="B179" s="27">
        <v>190</v>
      </c>
      <c r="C179" s="28" t="s">
        <v>119</v>
      </c>
      <c r="D179" s="29">
        <v>1039182365</v>
      </c>
      <c r="E179" s="29">
        <v>796237803</v>
      </c>
      <c r="F179" s="29">
        <f t="shared" si="0"/>
        <v>242944562</v>
      </c>
      <c r="G179" s="356"/>
      <c r="H179" s="3"/>
    </row>
    <row r="180" spans="1:8" ht="15.75">
      <c r="A180" s="260"/>
      <c r="B180" s="257" t="s">
        <v>120</v>
      </c>
      <c r="C180" s="258"/>
      <c r="D180" s="15">
        <f>SUM(D175:D179)</f>
        <v>32478726254</v>
      </c>
      <c r="E180" s="15">
        <f>SUM(E175:E179)</f>
        <v>21713385540</v>
      </c>
      <c r="F180" s="15">
        <f t="shared" si="0"/>
        <v>10765340714</v>
      </c>
      <c r="G180" s="356"/>
      <c r="H180" s="3"/>
    </row>
    <row r="181" spans="1:8" ht="15.75">
      <c r="A181" s="261">
        <v>200</v>
      </c>
      <c r="B181" s="27">
        <v>210</v>
      </c>
      <c r="C181" s="28" t="s">
        <v>121</v>
      </c>
      <c r="D181" s="29">
        <v>1516527420</v>
      </c>
      <c r="E181" s="29">
        <v>972892855</v>
      </c>
      <c r="F181" s="29">
        <f t="shared" si="0"/>
        <v>543634565</v>
      </c>
      <c r="G181" s="356"/>
      <c r="H181" s="3"/>
    </row>
    <row r="182" spans="1:8" ht="15.75">
      <c r="A182" s="259"/>
      <c r="B182" s="27">
        <v>230</v>
      </c>
      <c r="C182" s="28" t="s">
        <v>122</v>
      </c>
      <c r="D182" s="29">
        <v>745341219</v>
      </c>
      <c r="E182" s="29">
        <v>535833416</v>
      </c>
      <c r="F182" s="29">
        <f t="shared" si="0"/>
        <v>209507803</v>
      </c>
      <c r="G182" s="356"/>
      <c r="H182" s="3"/>
    </row>
    <row r="183" spans="1:8" ht="30">
      <c r="A183" s="259"/>
      <c r="B183" s="27">
        <v>240</v>
      </c>
      <c r="C183" s="30" t="s">
        <v>123</v>
      </c>
      <c r="D183" s="29">
        <v>3894105680</v>
      </c>
      <c r="E183" s="29">
        <v>1087128449</v>
      </c>
      <c r="F183" s="29">
        <f t="shared" si="0"/>
        <v>2806977231</v>
      </c>
      <c r="G183" s="356"/>
      <c r="H183" s="3"/>
    </row>
    <row r="184" spans="1:8" ht="15.75">
      <c r="A184" s="259"/>
      <c r="B184" s="27">
        <v>250</v>
      </c>
      <c r="C184" s="30" t="s">
        <v>124</v>
      </c>
      <c r="D184" s="29">
        <v>0</v>
      </c>
      <c r="E184" s="29">
        <v>0</v>
      </c>
      <c r="F184" s="29">
        <f t="shared" si="0"/>
        <v>0</v>
      </c>
      <c r="G184" s="356"/>
      <c r="H184" s="3"/>
    </row>
    <row r="185" spans="1:8" ht="15.75">
      <c r="A185" s="259"/>
      <c r="B185" s="27">
        <v>260</v>
      </c>
      <c r="C185" s="28" t="s">
        <v>125</v>
      </c>
      <c r="D185" s="29">
        <v>4892830732</v>
      </c>
      <c r="E185" s="29">
        <v>1690036943</v>
      </c>
      <c r="F185" s="29">
        <f t="shared" si="0"/>
        <v>3202793789</v>
      </c>
      <c r="G185" s="356"/>
      <c r="H185" s="3"/>
    </row>
    <row r="186" spans="1:8" ht="15.75">
      <c r="A186" s="259"/>
      <c r="B186" s="27">
        <v>270</v>
      </c>
      <c r="C186" s="28" t="s">
        <v>126</v>
      </c>
      <c r="D186" s="29">
        <v>3300355888</v>
      </c>
      <c r="E186" s="29">
        <v>2398000000</v>
      </c>
      <c r="F186" s="29">
        <f t="shared" si="0"/>
        <v>902355888</v>
      </c>
      <c r="G186" s="356"/>
      <c r="H186" s="3"/>
    </row>
    <row r="187" spans="1:8" ht="15.75">
      <c r="A187" s="259"/>
      <c r="B187" s="27">
        <v>280</v>
      </c>
      <c r="C187" s="28" t="s">
        <v>127</v>
      </c>
      <c r="D187" s="29">
        <v>360367268</v>
      </c>
      <c r="E187" s="29">
        <v>300000000</v>
      </c>
      <c r="F187" s="29">
        <f t="shared" si="0"/>
        <v>60367268</v>
      </c>
      <c r="G187" s="356"/>
      <c r="H187" s="3"/>
    </row>
    <row r="188" spans="1:8" ht="15.75">
      <c r="A188" s="259"/>
      <c r="B188" s="27">
        <v>290</v>
      </c>
      <c r="C188" s="30" t="s">
        <v>128</v>
      </c>
      <c r="D188" s="29">
        <v>200000000</v>
      </c>
      <c r="E188" s="29">
        <v>88944363</v>
      </c>
      <c r="F188" s="29">
        <f t="shared" si="0"/>
        <v>111055637</v>
      </c>
      <c r="G188" s="356"/>
      <c r="H188" s="3"/>
    </row>
    <row r="189" spans="1:8" ht="15.75">
      <c r="A189" s="260"/>
      <c r="B189" s="257" t="s">
        <v>129</v>
      </c>
      <c r="C189" s="258"/>
      <c r="D189" s="15">
        <f>SUM(D181:D188)</f>
        <v>14909528207</v>
      </c>
      <c r="E189" s="15">
        <f>SUM(E181:E188)</f>
        <v>7072836026</v>
      </c>
      <c r="F189" s="15">
        <f>D189-E189</f>
        <v>7836692181</v>
      </c>
      <c r="G189" s="356"/>
      <c r="H189" s="3"/>
    </row>
    <row r="190" spans="1:8" ht="15.75">
      <c r="A190" s="259">
        <v>300</v>
      </c>
      <c r="B190" s="27">
        <v>310</v>
      </c>
      <c r="C190" s="30" t="s">
        <v>130</v>
      </c>
      <c r="D190" s="29">
        <v>14380000</v>
      </c>
      <c r="E190" s="29">
        <v>8628650</v>
      </c>
      <c r="F190" s="29">
        <f t="shared" si="0"/>
        <v>5751350</v>
      </c>
      <c r="G190" s="356"/>
      <c r="H190" s="3"/>
    </row>
    <row r="191" spans="1:8" ht="15.75">
      <c r="A191" s="259"/>
      <c r="B191" s="27">
        <v>330</v>
      </c>
      <c r="C191" s="30" t="s">
        <v>131</v>
      </c>
      <c r="D191" s="29">
        <v>166882580</v>
      </c>
      <c r="E191" s="29">
        <v>39941130</v>
      </c>
      <c r="F191" s="29">
        <f t="shared" si="0"/>
        <v>126941450</v>
      </c>
      <c r="G191" s="356"/>
      <c r="H191" s="3"/>
    </row>
    <row r="192" spans="1:8" ht="15.75">
      <c r="A192" s="259"/>
      <c r="B192" s="27">
        <v>340</v>
      </c>
      <c r="C192" s="30" t="s">
        <v>132</v>
      </c>
      <c r="D192" s="29">
        <v>730381498</v>
      </c>
      <c r="E192" s="29">
        <v>471722850</v>
      </c>
      <c r="F192" s="29">
        <f t="shared" si="0"/>
        <v>258658648</v>
      </c>
      <c r="G192" s="356"/>
      <c r="H192" s="3"/>
    </row>
    <row r="193" spans="1:8" ht="15.75">
      <c r="A193" s="259"/>
      <c r="B193" s="27">
        <v>350</v>
      </c>
      <c r="C193" s="31" t="s">
        <v>226</v>
      </c>
      <c r="D193" s="29">
        <v>45000000</v>
      </c>
      <c r="E193" s="29">
        <v>26933720</v>
      </c>
      <c r="F193" s="29">
        <f t="shared" si="0"/>
        <v>18066280</v>
      </c>
      <c r="G193" s="356"/>
      <c r="H193" s="3"/>
    </row>
    <row r="194" spans="1:8" ht="15.75">
      <c r="A194" s="259"/>
      <c r="B194" s="27">
        <v>360</v>
      </c>
      <c r="C194" s="30" t="s">
        <v>133</v>
      </c>
      <c r="D194" s="29">
        <v>755997373</v>
      </c>
      <c r="E194" s="29">
        <v>436530026</v>
      </c>
      <c r="F194" s="29">
        <f t="shared" si="0"/>
        <v>319467347</v>
      </c>
      <c r="G194" s="356"/>
      <c r="H194" s="3"/>
    </row>
    <row r="195" spans="1:8" ht="15.75">
      <c r="A195" s="259"/>
      <c r="B195" s="27">
        <v>390</v>
      </c>
      <c r="C195" s="30" t="s">
        <v>134</v>
      </c>
      <c r="D195" s="29">
        <v>53907122</v>
      </c>
      <c r="E195" s="29">
        <v>14565350</v>
      </c>
      <c r="F195" s="29">
        <f t="shared" si="0"/>
        <v>39341772</v>
      </c>
      <c r="G195" s="356"/>
      <c r="H195" s="3"/>
    </row>
    <row r="196" spans="1:8" ht="15.75">
      <c r="A196" s="260"/>
      <c r="B196" s="257" t="s">
        <v>135</v>
      </c>
      <c r="C196" s="258"/>
      <c r="D196" s="15">
        <f>SUM(D190:D195)</f>
        <v>1766548573</v>
      </c>
      <c r="E196" s="15">
        <f>SUM(E190:E195)</f>
        <v>998321726</v>
      </c>
      <c r="F196" s="15">
        <f>D196-E196</f>
        <v>768226847</v>
      </c>
      <c r="G196" s="356"/>
      <c r="H196" s="3"/>
    </row>
    <row r="197" spans="1:8" ht="15.75">
      <c r="A197" s="261">
        <v>500</v>
      </c>
      <c r="B197" s="27">
        <v>520</v>
      </c>
      <c r="C197" s="30" t="s">
        <v>147</v>
      </c>
      <c r="D197" s="29">
        <v>0</v>
      </c>
      <c r="E197" s="29">
        <v>0</v>
      </c>
      <c r="F197" s="29">
        <v>0</v>
      </c>
      <c r="G197" s="356"/>
      <c r="H197" s="3"/>
    </row>
    <row r="198" spans="1:8" ht="30">
      <c r="A198" s="259"/>
      <c r="B198" s="27">
        <v>530</v>
      </c>
      <c r="C198" s="30" t="s">
        <v>136</v>
      </c>
      <c r="D198" s="29">
        <v>429366220</v>
      </c>
      <c r="E198" s="29">
        <v>377366220</v>
      </c>
      <c r="F198" s="29">
        <f t="shared" si="0"/>
        <v>52000000</v>
      </c>
      <c r="G198" s="356"/>
      <c r="H198" s="3"/>
    </row>
    <row r="199" spans="1:8" ht="45" customHeight="1">
      <c r="A199" s="259"/>
      <c r="B199" s="27">
        <v>540</v>
      </c>
      <c r="C199" s="30" t="s">
        <v>137</v>
      </c>
      <c r="D199" s="29">
        <v>3333202736</v>
      </c>
      <c r="E199" s="29">
        <v>2108491500</v>
      </c>
      <c r="F199" s="29">
        <f t="shared" si="0"/>
        <v>1224711236</v>
      </c>
      <c r="G199" s="356"/>
      <c r="H199" s="3"/>
    </row>
    <row r="200" spans="1:8" ht="45" customHeight="1">
      <c r="A200" s="259"/>
      <c r="B200" s="27">
        <v>550</v>
      </c>
      <c r="C200" s="30" t="s">
        <v>138</v>
      </c>
      <c r="D200" s="29">
        <v>3899500000</v>
      </c>
      <c r="E200" s="29">
        <v>3899500000</v>
      </c>
      <c r="F200" s="29">
        <f t="shared" si="0"/>
        <v>0</v>
      </c>
      <c r="G200" s="356"/>
      <c r="H200" s="3"/>
    </row>
    <row r="201" spans="1:8" ht="30" customHeight="1">
      <c r="A201" s="259"/>
      <c r="B201" s="27">
        <v>570</v>
      </c>
      <c r="C201" s="30" t="s">
        <v>139</v>
      </c>
      <c r="D201" s="29">
        <v>14353170614</v>
      </c>
      <c r="E201" s="29">
        <v>8228908855</v>
      </c>
      <c r="F201" s="29">
        <f t="shared" si="0"/>
        <v>6124261759</v>
      </c>
      <c r="G201" s="356"/>
      <c r="H201" s="3"/>
    </row>
    <row r="202" spans="1:8" ht="15.75">
      <c r="A202" s="260"/>
      <c r="B202" s="257" t="s">
        <v>140</v>
      </c>
      <c r="C202" s="258"/>
      <c r="D202" s="15">
        <f>SUM(D197:D201)</f>
        <v>22015239570</v>
      </c>
      <c r="E202" s="15">
        <f>SUM(E197:E201)</f>
        <v>14614266575</v>
      </c>
      <c r="F202" s="15">
        <f>D202-E202</f>
        <v>7400972995</v>
      </c>
      <c r="G202" s="356"/>
      <c r="H202" s="3"/>
    </row>
    <row r="203" spans="1:8" ht="15.75">
      <c r="A203" s="261">
        <v>800</v>
      </c>
      <c r="B203" s="27">
        <v>840</v>
      </c>
      <c r="C203" s="30" t="s">
        <v>141</v>
      </c>
      <c r="D203" s="29">
        <v>1087459507</v>
      </c>
      <c r="E203" s="29">
        <v>1087459507</v>
      </c>
      <c r="F203" s="29">
        <f t="shared" si="0"/>
        <v>0</v>
      </c>
      <c r="G203" s="356"/>
      <c r="H203" s="3"/>
    </row>
    <row r="204" spans="1:8" ht="15.75">
      <c r="A204" s="260"/>
      <c r="B204" s="257" t="s">
        <v>142</v>
      </c>
      <c r="C204" s="258"/>
      <c r="D204" s="15">
        <f>SUM(D203)</f>
        <v>1087459507</v>
      </c>
      <c r="E204" s="15">
        <f>SUM(E203)</f>
        <v>1087459507</v>
      </c>
      <c r="F204" s="15">
        <f>D204-E204</f>
        <v>0</v>
      </c>
      <c r="G204" s="356"/>
      <c r="H204" s="3"/>
    </row>
    <row r="205" spans="1:8" ht="30">
      <c r="A205" s="261">
        <v>900</v>
      </c>
      <c r="B205" s="27">
        <v>910</v>
      </c>
      <c r="C205" s="30" t="s">
        <v>143</v>
      </c>
      <c r="D205" s="29">
        <v>188000000</v>
      </c>
      <c r="E205" s="29">
        <v>82509245</v>
      </c>
      <c r="F205" s="29">
        <f t="shared" si="0"/>
        <v>105490755</v>
      </c>
      <c r="G205" s="356"/>
      <c r="H205" s="3"/>
    </row>
    <row r="206" spans="1:8" ht="15.75">
      <c r="A206" s="259"/>
      <c r="B206" s="27">
        <v>970</v>
      </c>
      <c r="C206" s="28" t="s">
        <v>144</v>
      </c>
      <c r="D206" s="29">
        <v>3380000000</v>
      </c>
      <c r="E206" s="29">
        <v>2520000000</v>
      </c>
      <c r="F206" s="29">
        <f t="shared" si="0"/>
        <v>860000000</v>
      </c>
      <c r="G206" s="356"/>
      <c r="H206" s="3"/>
    </row>
    <row r="207" spans="1:8" ht="15.75">
      <c r="A207" s="260"/>
      <c r="B207" s="257" t="s">
        <v>145</v>
      </c>
      <c r="C207" s="258"/>
      <c r="D207" s="15">
        <f>SUM(D205:D206)</f>
        <v>3568000000</v>
      </c>
      <c r="E207" s="15">
        <f>SUM(E205:E206)</f>
        <v>2602509245</v>
      </c>
      <c r="F207" s="15">
        <f>D207-E207</f>
        <v>965490755</v>
      </c>
      <c r="G207" s="357"/>
      <c r="H207" s="3"/>
    </row>
    <row r="208" spans="1:8" ht="15.75">
      <c r="A208" s="89"/>
      <c r="B208" s="32"/>
      <c r="C208" s="33"/>
      <c r="D208" s="34"/>
      <c r="E208" s="34"/>
      <c r="F208" s="34"/>
      <c r="G208" s="109"/>
      <c r="H208" s="3"/>
    </row>
    <row r="209" spans="1:8" ht="22.5" customHeight="1">
      <c r="A209" s="358" t="s">
        <v>146</v>
      </c>
      <c r="B209" s="359"/>
      <c r="C209" s="360"/>
      <c r="D209" s="127">
        <f>D180+D189+D196+D202+D204+D207</f>
        <v>75825502111</v>
      </c>
      <c r="E209" s="127">
        <f>E180+E189+E196+E202+E204+E207</f>
        <v>48088778619</v>
      </c>
      <c r="F209" s="127">
        <f t="shared" si="0"/>
        <v>27736723492</v>
      </c>
      <c r="G209" s="28"/>
      <c r="H209" s="3"/>
    </row>
    <row r="210" spans="1:8" ht="57.75" customHeight="1">
      <c r="A210" s="361" t="s">
        <v>469</v>
      </c>
      <c r="B210" s="362"/>
      <c r="C210" s="362"/>
      <c r="D210" s="362"/>
      <c r="E210" s="362"/>
      <c r="F210" s="362"/>
      <c r="G210" s="363"/>
      <c r="H210" s="3"/>
    </row>
    <row r="211" spans="1:8" ht="18.75" customHeight="1">
      <c r="A211" s="125"/>
      <c r="B211" s="125"/>
      <c r="C211" s="125"/>
      <c r="D211" s="125"/>
      <c r="E211" s="125"/>
      <c r="F211" s="125"/>
      <c r="G211" s="126"/>
      <c r="H211" s="3"/>
    </row>
    <row r="212" spans="1:8" ht="22.5" customHeight="1">
      <c r="A212" s="125"/>
      <c r="B212" s="125"/>
      <c r="C212" s="125"/>
      <c r="D212" s="125"/>
      <c r="E212" s="125"/>
      <c r="F212" s="125"/>
      <c r="G212" s="126"/>
      <c r="H212" s="3"/>
    </row>
    <row r="213" spans="1:8" ht="22.5" customHeight="1">
      <c r="A213" s="125"/>
      <c r="B213" s="125"/>
      <c r="C213" s="125"/>
      <c r="D213" s="125"/>
      <c r="E213" s="125"/>
      <c r="F213" s="125"/>
      <c r="G213" s="126"/>
      <c r="H213" s="3"/>
    </row>
    <row r="214" spans="1:8" ht="22.5" customHeight="1">
      <c r="A214" s="125"/>
      <c r="B214" s="125"/>
      <c r="C214" s="125"/>
      <c r="D214" s="125"/>
      <c r="E214" s="125"/>
      <c r="F214" s="125"/>
      <c r="G214" s="126"/>
      <c r="H214" s="3"/>
    </row>
    <row r="215" spans="1:8" ht="22.5" customHeight="1">
      <c r="A215" s="125"/>
      <c r="B215" s="125"/>
      <c r="C215" s="125"/>
      <c r="D215" s="125"/>
      <c r="E215" s="125"/>
      <c r="F215" s="125"/>
      <c r="G215" s="126"/>
      <c r="H215" s="3"/>
    </row>
    <row r="216" spans="1:8" ht="22.5" customHeight="1">
      <c r="A216" s="125"/>
      <c r="B216" s="125"/>
      <c r="C216" s="125"/>
      <c r="D216" s="125"/>
      <c r="E216" s="125"/>
      <c r="F216" s="125"/>
      <c r="G216" s="126"/>
      <c r="H216" s="3"/>
    </row>
    <row r="217" spans="1:8" ht="22.5" customHeight="1">
      <c r="A217" s="125"/>
      <c r="B217" s="125"/>
      <c r="C217" s="125"/>
      <c r="D217" s="125"/>
      <c r="E217" s="125"/>
      <c r="F217" s="125"/>
      <c r="G217" s="126"/>
      <c r="H217" s="3"/>
    </row>
    <row r="218" spans="1:8" ht="22.5" customHeight="1">
      <c r="A218" s="125"/>
      <c r="B218" s="125"/>
      <c r="C218" s="125"/>
      <c r="D218" s="125"/>
      <c r="E218" s="125"/>
      <c r="F218" s="125"/>
      <c r="G218" s="126"/>
      <c r="H218" s="3"/>
    </row>
    <row r="219" spans="1:8" ht="22.5" customHeight="1">
      <c r="A219" s="125"/>
      <c r="B219" s="125"/>
      <c r="C219" s="125"/>
      <c r="D219" s="125"/>
      <c r="E219" s="125"/>
      <c r="F219" s="125"/>
      <c r="G219" s="126"/>
      <c r="H219" s="3"/>
    </row>
    <row r="220" spans="1:8" ht="22.5" customHeight="1">
      <c r="A220" s="125"/>
      <c r="B220" s="125"/>
      <c r="C220" s="125"/>
      <c r="D220" s="125"/>
      <c r="E220" s="125"/>
      <c r="F220" s="125"/>
      <c r="G220" s="126"/>
      <c r="H220" s="3"/>
    </row>
    <row r="221" spans="1:8" ht="22.5" customHeight="1">
      <c r="A221" s="125"/>
      <c r="B221" s="125"/>
      <c r="C221" s="125"/>
      <c r="D221" s="125"/>
      <c r="E221" s="125"/>
      <c r="F221" s="125"/>
      <c r="G221" s="126"/>
      <c r="H221" s="3"/>
    </row>
    <row r="222" spans="1:8" ht="22.5" customHeight="1">
      <c r="A222" s="125"/>
      <c r="B222" s="125"/>
      <c r="C222" s="125"/>
      <c r="D222" s="125"/>
      <c r="E222" s="125"/>
      <c r="F222" s="125"/>
      <c r="G222" s="126"/>
      <c r="H222" s="3"/>
    </row>
    <row r="223" spans="1:8" ht="22.5" customHeight="1">
      <c r="A223" s="125"/>
      <c r="B223" s="125"/>
      <c r="C223" s="125"/>
      <c r="D223" s="125"/>
      <c r="E223" s="125"/>
      <c r="F223" s="125"/>
      <c r="G223" s="126"/>
      <c r="H223" s="3"/>
    </row>
    <row r="224" spans="1:8" ht="22.5" customHeight="1">
      <c r="A224" s="125"/>
      <c r="B224" s="125"/>
      <c r="C224" s="125"/>
      <c r="D224" s="125"/>
      <c r="E224" s="125"/>
      <c r="F224" s="125"/>
      <c r="G224" s="126"/>
      <c r="H224" s="3"/>
    </row>
    <row r="225" spans="1:8" ht="22.5" customHeight="1">
      <c r="A225" s="125"/>
      <c r="B225" s="125"/>
      <c r="C225" s="125"/>
      <c r="D225" s="125"/>
      <c r="E225" s="125"/>
      <c r="F225" s="125"/>
      <c r="G225" s="126"/>
      <c r="H225" s="3"/>
    </row>
    <row r="226" spans="1:8" ht="22.5" customHeight="1">
      <c r="A226" s="125"/>
      <c r="B226" s="125"/>
      <c r="C226" s="125"/>
      <c r="D226" s="125"/>
      <c r="E226" s="125"/>
      <c r="F226" s="125"/>
      <c r="G226" s="126"/>
      <c r="H226" s="3"/>
    </row>
    <row r="227" spans="1:8" ht="22.5" customHeight="1">
      <c r="A227" s="125"/>
      <c r="B227" s="125"/>
      <c r="C227" s="125"/>
      <c r="D227" s="125"/>
      <c r="E227" s="125"/>
      <c r="F227" s="125"/>
      <c r="G227" s="126"/>
      <c r="H227" s="3"/>
    </row>
    <row r="228" spans="1:8" ht="22.5" customHeight="1">
      <c r="A228" s="125"/>
      <c r="B228" s="125"/>
      <c r="C228" s="125"/>
      <c r="D228" s="125"/>
      <c r="E228" s="125"/>
      <c r="F228" s="125"/>
      <c r="G228" s="126"/>
      <c r="H228" s="3"/>
    </row>
    <row r="229" spans="1:8" ht="22.5" customHeight="1">
      <c r="A229" s="125"/>
      <c r="B229" s="125"/>
      <c r="C229" s="125"/>
      <c r="D229" s="125"/>
      <c r="E229" s="125"/>
      <c r="F229" s="125"/>
      <c r="G229" s="126"/>
      <c r="H229" s="3"/>
    </row>
    <row r="230" spans="1:8" ht="22.5" customHeight="1">
      <c r="A230" s="125"/>
      <c r="B230" s="125"/>
      <c r="C230" s="125"/>
      <c r="D230" s="125"/>
      <c r="E230" s="125"/>
      <c r="F230" s="125"/>
      <c r="G230" s="126"/>
      <c r="H230" s="3"/>
    </row>
    <row r="231" spans="1:8" ht="22.5" customHeight="1">
      <c r="A231" s="125"/>
      <c r="B231" s="125"/>
      <c r="C231" s="125"/>
      <c r="D231" s="125"/>
      <c r="E231" s="125"/>
      <c r="F231" s="125"/>
      <c r="G231" s="126"/>
      <c r="H231" s="3"/>
    </row>
    <row r="232" spans="1:8" ht="22.5" customHeight="1">
      <c r="A232" s="125"/>
      <c r="B232" s="125"/>
      <c r="C232" s="125"/>
      <c r="D232" s="125"/>
      <c r="E232" s="125"/>
      <c r="F232" s="125"/>
      <c r="G232" s="126"/>
      <c r="H232" s="3"/>
    </row>
    <row r="233" spans="1:8" ht="17.25">
      <c r="A233" s="195" t="s">
        <v>51</v>
      </c>
      <c r="B233" s="195"/>
      <c r="C233" s="195"/>
      <c r="D233" s="195"/>
      <c r="E233" s="195"/>
      <c r="F233" s="195"/>
      <c r="G233" s="195"/>
      <c r="H233" s="3"/>
    </row>
    <row r="234" spans="1:8" ht="15.75" customHeight="1">
      <c r="A234" s="44" t="s">
        <v>16</v>
      </c>
      <c r="B234" s="44" t="s">
        <v>52</v>
      </c>
      <c r="C234" s="44" t="s">
        <v>53</v>
      </c>
      <c r="D234" s="188" t="s">
        <v>54</v>
      </c>
      <c r="E234" s="188"/>
      <c r="F234" s="188"/>
      <c r="G234" s="16" t="s">
        <v>55</v>
      </c>
      <c r="H234" s="3"/>
    </row>
    <row r="235" spans="1:8" ht="15.75">
      <c r="A235" s="36"/>
      <c r="B235" s="36"/>
      <c r="C235" s="36"/>
      <c r="D235" s="196"/>
      <c r="E235" s="196"/>
      <c r="F235" s="196"/>
      <c r="G235" s="16"/>
      <c r="H235" s="3"/>
    </row>
    <row r="236" spans="1:8" ht="15.75">
      <c r="A236" s="36"/>
      <c r="B236" s="36"/>
      <c r="C236" s="36"/>
      <c r="D236" s="197"/>
      <c r="E236" s="198"/>
      <c r="F236" s="199"/>
      <c r="G236" s="16"/>
      <c r="H236" s="3"/>
    </row>
    <row r="237" spans="1:8" ht="24.75" customHeight="1">
      <c r="A237" s="145" t="s">
        <v>113</v>
      </c>
      <c r="B237" s="189"/>
      <c r="C237" s="189"/>
      <c r="D237" s="189"/>
      <c r="E237" s="189"/>
      <c r="F237" s="189"/>
      <c r="G237" s="189"/>
      <c r="H237" s="3"/>
    </row>
    <row r="238" spans="1:8" s="8" customFormat="1" ht="5.25" customHeight="1">
      <c r="A238" s="121"/>
      <c r="B238" s="100"/>
      <c r="C238" s="100"/>
      <c r="D238" s="100"/>
      <c r="E238" s="100"/>
      <c r="F238" s="100"/>
      <c r="G238" s="100"/>
      <c r="H238" s="7"/>
    </row>
    <row r="239" spans="1:8" s="8" customFormat="1" ht="11.25" customHeight="1">
      <c r="A239" s="100"/>
      <c r="B239" s="100"/>
      <c r="C239" s="100"/>
      <c r="D239" s="100"/>
      <c r="E239" s="100"/>
      <c r="F239" s="100"/>
      <c r="G239" s="100"/>
      <c r="H239" s="7"/>
    </row>
    <row r="240" spans="1:8" ht="18.75">
      <c r="A240" s="266" t="s">
        <v>97</v>
      </c>
      <c r="B240" s="266"/>
      <c r="C240" s="266"/>
      <c r="D240" s="266"/>
      <c r="E240" s="266"/>
      <c r="F240" s="266"/>
      <c r="G240" s="266"/>
      <c r="H240" s="3"/>
    </row>
    <row r="241" spans="1:8" ht="17.25">
      <c r="A241" s="194" t="s">
        <v>56</v>
      </c>
      <c r="B241" s="194"/>
      <c r="C241" s="194"/>
      <c r="D241" s="194"/>
      <c r="E241" s="194"/>
      <c r="F241" s="194"/>
      <c r="G241" s="194"/>
      <c r="H241" s="3"/>
    </row>
    <row r="242" spans="1:8" ht="15.75">
      <c r="A242" s="44" t="s">
        <v>23</v>
      </c>
      <c r="B242" s="44" t="s">
        <v>57</v>
      </c>
      <c r="C242" s="188" t="s">
        <v>24</v>
      </c>
      <c r="D242" s="188"/>
      <c r="E242" s="188" t="s">
        <v>58</v>
      </c>
      <c r="F242" s="188"/>
      <c r="G242" s="44" t="s">
        <v>59</v>
      </c>
      <c r="H242" s="3"/>
    </row>
    <row r="243" spans="1:8" ht="15.75" customHeight="1">
      <c r="A243" s="36">
        <v>1</v>
      </c>
      <c r="B243" s="55" t="s">
        <v>294</v>
      </c>
      <c r="C243" s="267" t="s">
        <v>295</v>
      </c>
      <c r="D243" s="267"/>
      <c r="E243" s="341" t="s">
        <v>296</v>
      </c>
      <c r="F243" s="342"/>
      <c r="G243" s="56" t="s">
        <v>297</v>
      </c>
      <c r="H243" s="3"/>
    </row>
    <row r="244" spans="1:8" ht="36.75" customHeight="1">
      <c r="A244" s="36">
        <v>2</v>
      </c>
      <c r="B244" s="55" t="s">
        <v>298</v>
      </c>
      <c r="C244" s="265" t="s">
        <v>299</v>
      </c>
      <c r="D244" s="265"/>
      <c r="E244" s="343"/>
      <c r="F244" s="344"/>
      <c r="G244" s="56" t="s">
        <v>300</v>
      </c>
      <c r="H244" s="3"/>
    </row>
    <row r="245" spans="1:8" ht="15.75" customHeight="1">
      <c r="A245" s="36">
        <v>3</v>
      </c>
      <c r="B245" s="57" t="s">
        <v>301</v>
      </c>
      <c r="C245" s="265" t="s">
        <v>302</v>
      </c>
      <c r="D245" s="265"/>
      <c r="E245" s="343"/>
      <c r="F245" s="344"/>
      <c r="G245" s="56" t="s">
        <v>303</v>
      </c>
      <c r="H245" s="3"/>
    </row>
    <row r="246" spans="1:8" ht="30" customHeight="1">
      <c r="A246" s="36">
        <v>4</v>
      </c>
      <c r="B246" s="57" t="s">
        <v>304</v>
      </c>
      <c r="C246" s="265" t="s">
        <v>305</v>
      </c>
      <c r="D246" s="265"/>
      <c r="E246" s="343"/>
      <c r="F246" s="344"/>
      <c r="G246" s="42" t="s">
        <v>306</v>
      </c>
      <c r="H246" s="3"/>
    </row>
    <row r="247" spans="1:8" ht="30" customHeight="1">
      <c r="A247" s="36">
        <v>5</v>
      </c>
      <c r="B247" s="57" t="s">
        <v>307</v>
      </c>
      <c r="C247" s="37" t="s">
        <v>308</v>
      </c>
      <c r="D247" s="38"/>
      <c r="E247" s="345"/>
      <c r="F247" s="346"/>
      <c r="G247" s="42" t="s">
        <v>309</v>
      </c>
      <c r="H247" s="3"/>
    </row>
    <row r="248" spans="1:8" ht="31.5">
      <c r="A248" s="36">
        <v>6</v>
      </c>
      <c r="B248" s="55" t="s">
        <v>310</v>
      </c>
      <c r="C248" s="153" t="s">
        <v>311</v>
      </c>
      <c r="D248" s="154"/>
      <c r="E248" s="341" t="s">
        <v>180</v>
      </c>
      <c r="F248" s="342"/>
      <c r="G248" s="42" t="s">
        <v>312</v>
      </c>
      <c r="H248" s="3"/>
    </row>
    <row r="249" spans="1:8" ht="15.75" customHeight="1">
      <c r="A249" s="36">
        <v>7</v>
      </c>
      <c r="B249" s="55" t="s">
        <v>313</v>
      </c>
      <c r="C249" s="153" t="s">
        <v>314</v>
      </c>
      <c r="D249" s="154"/>
      <c r="E249" s="345"/>
      <c r="F249" s="346"/>
      <c r="G249" s="56" t="s">
        <v>315</v>
      </c>
      <c r="H249" s="3"/>
    </row>
    <row r="250" spans="1:8" ht="21.75" customHeight="1">
      <c r="A250" s="290" t="s">
        <v>316</v>
      </c>
      <c r="B250" s="291"/>
      <c r="C250" s="291"/>
      <c r="D250" s="291"/>
      <c r="E250" s="291"/>
      <c r="F250" s="291"/>
      <c r="G250" s="292"/>
      <c r="H250" s="3"/>
    </row>
    <row r="251" spans="1:8" s="8" customFormat="1" ht="15.75">
      <c r="A251" s="336" t="s">
        <v>317</v>
      </c>
      <c r="B251" s="337"/>
      <c r="C251" s="337"/>
      <c r="D251" s="338" t="s">
        <v>318</v>
      </c>
      <c r="E251" s="339"/>
      <c r="F251" s="339"/>
      <c r="G251" s="340"/>
      <c r="H251" s="7"/>
    </row>
    <row r="252" spans="1:8" s="8" customFormat="1" ht="15.75">
      <c r="A252" s="58"/>
      <c r="B252" s="59"/>
      <c r="C252" s="59"/>
      <c r="D252" s="60"/>
      <c r="E252" s="61"/>
      <c r="F252" s="61"/>
      <c r="G252" s="62"/>
      <c r="H252" s="7"/>
    </row>
    <row r="253" spans="1:8" ht="15.75">
      <c r="A253" s="268" t="s">
        <v>60</v>
      </c>
      <c r="B253" s="268"/>
      <c r="C253" s="268"/>
      <c r="D253" s="268"/>
      <c r="E253" s="268"/>
      <c r="F253" s="268"/>
      <c r="G253" s="268"/>
      <c r="H253" s="3"/>
    </row>
    <row r="254" spans="1:8" ht="34.5" customHeight="1">
      <c r="A254" s="269" t="s">
        <v>61</v>
      </c>
      <c r="B254" s="269"/>
      <c r="C254" s="44" t="s">
        <v>62</v>
      </c>
      <c r="D254" s="188" t="s">
        <v>63</v>
      </c>
      <c r="E254" s="188"/>
      <c r="F254" s="44" t="s">
        <v>55</v>
      </c>
      <c r="G254" s="16" t="s">
        <v>64</v>
      </c>
      <c r="H254" s="3"/>
    </row>
    <row r="255" spans="1:8" ht="15.75">
      <c r="A255" s="197"/>
      <c r="B255" s="199"/>
      <c r="C255" s="36"/>
      <c r="D255" s="197"/>
      <c r="E255" s="199"/>
      <c r="F255" s="20"/>
      <c r="G255" s="20"/>
      <c r="H255" s="3"/>
    </row>
    <row r="256" spans="1:8" ht="15.75">
      <c r="A256" s="197"/>
      <c r="B256" s="199"/>
      <c r="C256" s="36"/>
      <c r="D256" s="197"/>
      <c r="E256" s="199"/>
      <c r="F256" s="20"/>
      <c r="G256" s="20"/>
      <c r="H256" s="3"/>
    </row>
    <row r="257" spans="1:8" ht="15.75">
      <c r="A257" s="197"/>
      <c r="B257" s="199"/>
      <c r="C257" s="17"/>
      <c r="D257" s="197"/>
      <c r="E257" s="199"/>
      <c r="F257" s="20"/>
      <c r="G257" s="20"/>
      <c r="H257" s="3"/>
    </row>
    <row r="258" spans="1:8" ht="15.75">
      <c r="A258" s="197"/>
      <c r="B258" s="199"/>
      <c r="C258" s="17"/>
      <c r="D258" s="197"/>
      <c r="E258" s="199"/>
      <c r="F258" s="20"/>
      <c r="G258" s="20"/>
      <c r="H258" s="3"/>
    </row>
    <row r="259" spans="1:8" ht="20.25" customHeight="1">
      <c r="A259" s="145" t="s">
        <v>113</v>
      </c>
      <c r="B259" s="189"/>
      <c r="C259" s="189"/>
      <c r="D259" s="189"/>
      <c r="E259" s="189"/>
      <c r="F259" s="189"/>
      <c r="G259" s="189"/>
      <c r="H259" s="3"/>
    </row>
    <row r="260" spans="1:8" ht="9" customHeight="1">
      <c r="A260" s="90"/>
      <c r="B260" s="113"/>
      <c r="C260" s="113"/>
      <c r="D260" s="113"/>
      <c r="E260" s="3"/>
      <c r="F260" s="3"/>
      <c r="G260" s="103"/>
      <c r="H260" s="3"/>
    </row>
    <row r="261" spans="1:8" ht="15.75">
      <c r="A261" s="325" t="s">
        <v>65</v>
      </c>
      <c r="B261" s="325"/>
      <c r="C261" s="325"/>
      <c r="D261" s="325"/>
      <c r="E261" s="325"/>
      <c r="F261" s="325"/>
      <c r="G261" s="325"/>
      <c r="H261" s="3"/>
    </row>
    <row r="262" spans="1:8" ht="15.75">
      <c r="A262" s="44" t="s">
        <v>66</v>
      </c>
      <c r="B262" s="44" t="s">
        <v>67</v>
      </c>
      <c r="C262" s="188" t="s">
        <v>24</v>
      </c>
      <c r="D262" s="188"/>
      <c r="E262" s="44" t="s">
        <v>68</v>
      </c>
      <c r="F262" s="179" t="s">
        <v>105</v>
      </c>
      <c r="G262" s="181"/>
      <c r="H262" s="3"/>
    </row>
    <row r="263" spans="1:8" ht="32.25" customHeight="1">
      <c r="A263" s="114">
        <v>13819</v>
      </c>
      <c r="B263" s="51">
        <v>44749</v>
      </c>
      <c r="C263" s="196" t="s">
        <v>277</v>
      </c>
      <c r="D263" s="196"/>
      <c r="E263" s="52" t="s">
        <v>284</v>
      </c>
      <c r="F263" s="304" t="s">
        <v>293</v>
      </c>
      <c r="G263" s="305"/>
      <c r="H263" s="3"/>
    </row>
    <row r="264" spans="1:8" ht="31.5">
      <c r="A264" s="114">
        <v>13889</v>
      </c>
      <c r="B264" s="51">
        <v>44763</v>
      </c>
      <c r="C264" s="196" t="s">
        <v>278</v>
      </c>
      <c r="D264" s="196"/>
      <c r="E264" s="53" t="s">
        <v>285</v>
      </c>
      <c r="F264" s="214"/>
      <c r="G264" s="216"/>
      <c r="H264" s="3"/>
    </row>
    <row r="265" spans="1:8" ht="31.5">
      <c r="A265" s="114">
        <v>13904</v>
      </c>
      <c r="B265" s="51">
        <v>44767</v>
      </c>
      <c r="C265" s="196" t="s">
        <v>278</v>
      </c>
      <c r="D265" s="196"/>
      <c r="E265" s="53" t="s">
        <v>286</v>
      </c>
      <c r="F265" s="214"/>
      <c r="G265" s="216"/>
      <c r="H265" s="3"/>
    </row>
    <row r="266" spans="1:8" ht="31.5">
      <c r="A266" s="114">
        <v>13907</v>
      </c>
      <c r="B266" s="51">
        <v>44767</v>
      </c>
      <c r="C266" s="323" t="s">
        <v>279</v>
      </c>
      <c r="D266" s="324"/>
      <c r="E266" s="53" t="s">
        <v>287</v>
      </c>
      <c r="F266" s="214"/>
      <c r="G266" s="216"/>
      <c r="H266" s="3"/>
    </row>
    <row r="267" spans="1:8" ht="15.75">
      <c r="A267" s="114">
        <v>13943</v>
      </c>
      <c r="B267" s="51">
        <v>44774</v>
      </c>
      <c r="C267" s="196" t="s">
        <v>280</v>
      </c>
      <c r="D267" s="196"/>
      <c r="E267" s="54" t="s">
        <v>288</v>
      </c>
      <c r="F267" s="214"/>
      <c r="G267" s="216"/>
      <c r="H267" s="3"/>
    </row>
    <row r="268" spans="1:8" ht="31.5">
      <c r="A268" s="114">
        <v>13973</v>
      </c>
      <c r="B268" s="51">
        <v>44778</v>
      </c>
      <c r="C268" s="303" t="s">
        <v>281</v>
      </c>
      <c r="D268" s="303"/>
      <c r="E268" s="53" t="s">
        <v>289</v>
      </c>
      <c r="F268" s="214"/>
      <c r="G268" s="216"/>
      <c r="H268" s="3"/>
    </row>
    <row r="269" spans="1:8" ht="31.5">
      <c r="A269" s="114">
        <v>13990</v>
      </c>
      <c r="B269" s="51">
        <v>44784</v>
      </c>
      <c r="C269" s="303" t="s">
        <v>282</v>
      </c>
      <c r="D269" s="303"/>
      <c r="E269" s="53" t="s">
        <v>290</v>
      </c>
      <c r="F269" s="214"/>
      <c r="G269" s="216"/>
      <c r="H269" s="3"/>
    </row>
    <row r="270" spans="1:8" ht="31.5">
      <c r="A270" s="114">
        <v>14055</v>
      </c>
      <c r="B270" s="51">
        <v>44797</v>
      </c>
      <c r="C270" s="196" t="s">
        <v>319</v>
      </c>
      <c r="D270" s="196"/>
      <c r="E270" s="53" t="s">
        <v>291</v>
      </c>
      <c r="F270" s="214"/>
      <c r="G270" s="216"/>
      <c r="H270" s="3"/>
    </row>
    <row r="271" spans="1:8" ht="31.5">
      <c r="A271" s="114">
        <v>14198</v>
      </c>
      <c r="B271" s="51">
        <v>44825</v>
      </c>
      <c r="C271" s="177" t="s">
        <v>283</v>
      </c>
      <c r="D271" s="178"/>
      <c r="E271" s="53" t="s">
        <v>292</v>
      </c>
      <c r="F271" s="306"/>
      <c r="G271" s="307"/>
      <c r="H271" s="3"/>
    </row>
    <row r="272" spans="1:8" ht="29.25" customHeight="1">
      <c r="A272" s="145" t="s">
        <v>113</v>
      </c>
      <c r="B272" s="189"/>
      <c r="C272" s="189"/>
      <c r="D272" s="189"/>
      <c r="E272" s="189"/>
      <c r="F272" s="189"/>
      <c r="G272" s="189"/>
      <c r="H272" s="3"/>
    </row>
    <row r="273" spans="1:8" s="8" customFormat="1" ht="3.75" customHeight="1">
      <c r="A273" s="121"/>
      <c r="B273" s="100"/>
      <c r="C273" s="100"/>
      <c r="D273" s="100"/>
      <c r="E273" s="100"/>
      <c r="F273" s="100"/>
      <c r="G273" s="100"/>
      <c r="H273" s="7"/>
    </row>
    <row r="274" spans="1:8" ht="18.75">
      <c r="A274" s="298" t="s">
        <v>98</v>
      </c>
      <c r="B274" s="299"/>
      <c r="C274" s="299"/>
      <c r="D274" s="299"/>
      <c r="E274" s="299"/>
      <c r="F274" s="299"/>
      <c r="G274" s="300"/>
      <c r="H274" s="3"/>
    </row>
    <row r="275" spans="1:8" ht="17.25">
      <c r="A275" s="285" t="s">
        <v>69</v>
      </c>
      <c r="B275" s="285"/>
      <c r="C275" s="285"/>
      <c r="D275" s="285"/>
      <c r="E275" s="285"/>
      <c r="F275" s="285"/>
      <c r="G275" s="285"/>
      <c r="H275" s="3"/>
    </row>
    <row r="276" spans="1:8" ht="15.75">
      <c r="A276" s="271" t="s">
        <v>70</v>
      </c>
      <c r="B276" s="271"/>
      <c r="C276" s="271"/>
      <c r="D276" s="271"/>
      <c r="E276" s="271"/>
      <c r="F276" s="271"/>
      <c r="G276" s="271"/>
      <c r="H276" s="3"/>
    </row>
    <row r="277" spans="1:8" ht="15.75">
      <c r="A277" s="48" t="s">
        <v>106</v>
      </c>
      <c r="B277" s="2" t="s">
        <v>103</v>
      </c>
      <c r="C277" s="189" t="s">
        <v>24</v>
      </c>
      <c r="D277" s="189"/>
      <c r="E277" s="189"/>
      <c r="F277" s="270" t="s">
        <v>71</v>
      </c>
      <c r="G277" s="270"/>
      <c r="H277" s="3"/>
    </row>
    <row r="278" spans="1:8" ht="40.5" customHeight="1">
      <c r="A278" s="74" t="s">
        <v>390</v>
      </c>
      <c r="B278" s="75">
        <v>44755</v>
      </c>
      <c r="C278" s="272" t="s">
        <v>398</v>
      </c>
      <c r="D278" s="273"/>
      <c r="E278" s="274"/>
      <c r="F278" s="276" t="s">
        <v>401</v>
      </c>
      <c r="G278" s="277"/>
      <c r="H278" s="3"/>
    </row>
    <row r="279" spans="1:8" ht="36" customHeight="1">
      <c r="A279" s="74" t="s">
        <v>391</v>
      </c>
      <c r="B279" s="75">
        <v>44755</v>
      </c>
      <c r="C279" s="272" t="s">
        <v>399</v>
      </c>
      <c r="D279" s="273"/>
      <c r="E279" s="274"/>
      <c r="F279" s="276" t="s">
        <v>402</v>
      </c>
      <c r="G279" s="277"/>
      <c r="H279" s="3"/>
    </row>
    <row r="280" spans="1:8" ht="31.5" customHeight="1">
      <c r="A280" s="74" t="s">
        <v>392</v>
      </c>
      <c r="B280" s="75">
        <v>44763</v>
      </c>
      <c r="C280" s="272" t="s">
        <v>400</v>
      </c>
      <c r="D280" s="273"/>
      <c r="E280" s="274"/>
      <c r="F280" s="276" t="s">
        <v>403</v>
      </c>
      <c r="G280" s="277"/>
      <c r="H280" s="3"/>
    </row>
    <row r="281" spans="1:8" ht="36.75" customHeight="1">
      <c r="A281" s="74" t="s">
        <v>393</v>
      </c>
      <c r="B281" s="75">
        <v>44791</v>
      </c>
      <c r="C281" s="272" t="s">
        <v>398</v>
      </c>
      <c r="D281" s="273"/>
      <c r="E281" s="274"/>
      <c r="F281" s="276" t="s">
        <v>404</v>
      </c>
      <c r="G281" s="277"/>
      <c r="H281" s="3"/>
    </row>
    <row r="282" spans="1:8" ht="46.5" customHeight="1">
      <c r="A282" s="74" t="s">
        <v>394</v>
      </c>
      <c r="B282" s="75">
        <v>44798</v>
      </c>
      <c r="C282" s="272" t="s">
        <v>400</v>
      </c>
      <c r="D282" s="273"/>
      <c r="E282" s="274"/>
      <c r="F282" s="276" t="s">
        <v>405</v>
      </c>
      <c r="G282" s="277"/>
      <c r="H282" s="3"/>
    </row>
    <row r="283" spans="1:8" ht="39.75" customHeight="1">
      <c r="A283" s="74" t="s">
        <v>395</v>
      </c>
      <c r="B283" s="75">
        <v>44817</v>
      </c>
      <c r="C283" s="272" t="s">
        <v>398</v>
      </c>
      <c r="D283" s="273"/>
      <c r="E283" s="274"/>
      <c r="F283" s="276" t="s">
        <v>406</v>
      </c>
      <c r="G283" s="277"/>
      <c r="H283" s="3"/>
    </row>
    <row r="284" spans="1:8" ht="36.75" customHeight="1">
      <c r="A284" s="74" t="s">
        <v>396</v>
      </c>
      <c r="B284" s="75">
        <v>44818</v>
      </c>
      <c r="C284" s="275" t="s">
        <v>409</v>
      </c>
      <c r="D284" s="273"/>
      <c r="E284" s="274"/>
      <c r="F284" s="276" t="s">
        <v>407</v>
      </c>
      <c r="G284" s="277"/>
      <c r="H284" s="3"/>
    </row>
    <row r="285" spans="1:8" ht="39.75" customHeight="1">
      <c r="A285" s="74" t="s">
        <v>397</v>
      </c>
      <c r="B285" s="75">
        <v>44819</v>
      </c>
      <c r="C285" s="272" t="s">
        <v>399</v>
      </c>
      <c r="D285" s="273"/>
      <c r="E285" s="274"/>
      <c r="F285" s="276" t="s">
        <v>408</v>
      </c>
      <c r="G285" s="277"/>
      <c r="H285" s="3"/>
    </row>
    <row r="286" spans="1:8" ht="21.75" customHeight="1">
      <c r="A286" s="145" t="s">
        <v>113</v>
      </c>
      <c r="B286" s="189"/>
      <c r="C286" s="189"/>
      <c r="D286" s="189"/>
      <c r="E286" s="189"/>
      <c r="F286" s="189"/>
      <c r="G286" s="189"/>
      <c r="H286" s="3"/>
    </row>
    <row r="287" spans="1:8" ht="11.25" customHeight="1">
      <c r="A287" s="326"/>
      <c r="B287" s="327"/>
      <c r="C287" s="327"/>
      <c r="D287" s="327"/>
      <c r="E287" s="327"/>
      <c r="F287" s="327"/>
      <c r="G287" s="328"/>
      <c r="H287" s="3"/>
    </row>
    <row r="288" spans="1:8" s="1" customFormat="1" ht="15.75">
      <c r="A288" s="271" t="s">
        <v>72</v>
      </c>
      <c r="B288" s="271"/>
      <c r="C288" s="271"/>
      <c r="D288" s="271"/>
      <c r="E288" s="271"/>
      <c r="F288" s="271"/>
      <c r="G288" s="271"/>
      <c r="H288" s="5"/>
    </row>
    <row r="289" spans="1:8" s="1" customFormat="1" ht="15.75" customHeight="1">
      <c r="A289" s="48" t="s">
        <v>106</v>
      </c>
      <c r="B289" s="2" t="s">
        <v>103</v>
      </c>
      <c r="C289" s="189" t="s">
        <v>24</v>
      </c>
      <c r="D289" s="189"/>
      <c r="E289" s="189"/>
      <c r="F289" s="270" t="s">
        <v>71</v>
      </c>
      <c r="G289" s="270"/>
      <c r="H289" s="5"/>
    </row>
    <row r="290" spans="1:8" ht="15.75">
      <c r="A290" s="49"/>
      <c r="B290" s="20"/>
      <c r="C290" s="189"/>
      <c r="D290" s="189"/>
      <c r="E290" s="189"/>
      <c r="F290" s="270"/>
      <c r="G290" s="270"/>
      <c r="H290" s="3"/>
    </row>
    <row r="291" spans="1:8" ht="15" customHeight="1">
      <c r="A291" s="145" t="s">
        <v>113</v>
      </c>
      <c r="B291" s="189"/>
      <c r="C291" s="189"/>
      <c r="D291" s="189"/>
      <c r="E291" s="189"/>
      <c r="F291" s="189"/>
      <c r="G291" s="189"/>
      <c r="H291" s="3"/>
    </row>
    <row r="292" spans="1:8" ht="10.5" customHeight="1">
      <c r="A292" s="115"/>
      <c r="B292" s="3"/>
      <c r="C292" s="3"/>
      <c r="D292" s="3"/>
      <c r="E292" s="3"/>
      <c r="F292" s="3"/>
      <c r="G292" s="103"/>
      <c r="H292" s="3"/>
    </row>
    <row r="293" spans="1:8" ht="15.75">
      <c r="A293" s="271" t="s">
        <v>73</v>
      </c>
      <c r="B293" s="271"/>
      <c r="C293" s="271"/>
      <c r="D293" s="271"/>
      <c r="E293" s="271"/>
      <c r="F293" s="271"/>
      <c r="G293" s="271"/>
      <c r="H293" s="3"/>
    </row>
    <row r="294" spans="1:8" ht="15.75" customHeight="1">
      <c r="A294" s="48" t="s">
        <v>106</v>
      </c>
      <c r="B294" s="2" t="s">
        <v>103</v>
      </c>
      <c r="C294" s="189" t="s">
        <v>24</v>
      </c>
      <c r="D294" s="189"/>
      <c r="E294" s="189"/>
      <c r="F294" s="270" t="s">
        <v>71</v>
      </c>
      <c r="G294" s="270"/>
      <c r="H294" s="3"/>
    </row>
    <row r="295" spans="1:8" ht="48.75" customHeight="1">
      <c r="A295" s="77" t="s">
        <v>410</v>
      </c>
      <c r="B295" s="78">
        <v>44774</v>
      </c>
      <c r="C295" s="145" t="s">
        <v>412</v>
      </c>
      <c r="D295" s="145"/>
      <c r="E295" s="145"/>
      <c r="F295" s="276" t="s">
        <v>411</v>
      </c>
      <c r="G295" s="277"/>
      <c r="H295" s="3"/>
    </row>
    <row r="296" spans="1:8" ht="15.75">
      <c r="A296" s="49"/>
      <c r="B296" s="20"/>
      <c r="C296" s="189"/>
      <c r="D296" s="189"/>
      <c r="E296" s="189"/>
      <c r="F296" s="270"/>
      <c r="G296" s="270"/>
      <c r="H296" s="3"/>
    </row>
    <row r="297" spans="1:8" ht="15.75">
      <c r="A297" s="49"/>
      <c r="B297" s="20"/>
      <c r="C297" s="189"/>
      <c r="D297" s="189"/>
      <c r="E297" s="189"/>
      <c r="F297" s="270"/>
      <c r="G297" s="270"/>
      <c r="H297" s="3"/>
    </row>
    <row r="298" spans="1:8" ht="20.25" customHeight="1">
      <c r="A298" s="145" t="s">
        <v>113</v>
      </c>
      <c r="B298" s="189"/>
      <c r="C298" s="189"/>
      <c r="D298" s="189"/>
      <c r="E298" s="189"/>
      <c r="F298" s="189"/>
      <c r="G298" s="189"/>
      <c r="H298" s="3"/>
    </row>
    <row r="299" spans="1:8" ht="15.75">
      <c r="A299" s="115"/>
      <c r="B299" s="3"/>
      <c r="C299" s="3"/>
      <c r="D299" s="3"/>
      <c r="E299" s="3"/>
      <c r="F299" s="3"/>
      <c r="G299" s="103"/>
      <c r="H299" s="3"/>
    </row>
    <row r="300" spans="1:8" ht="15.75">
      <c r="A300" s="271" t="s">
        <v>74</v>
      </c>
      <c r="B300" s="271"/>
      <c r="C300" s="271"/>
      <c r="D300" s="271"/>
      <c r="E300" s="271"/>
      <c r="F300" s="271"/>
      <c r="G300" s="271"/>
      <c r="H300" s="3"/>
    </row>
    <row r="301" spans="1:8" ht="15.75">
      <c r="A301" s="48" t="s">
        <v>106</v>
      </c>
      <c r="B301" s="2" t="s">
        <v>103</v>
      </c>
      <c r="C301" s="189" t="s">
        <v>24</v>
      </c>
      <c r="D301" s="189"/>
      <c r="E301" s="189"/>
      <c r="F301" s="270" t="s">
        <v>71</v>
      </c>
      <c r="G301" s="270"/>
      <c r="H301" s="3"/>
    </row>
    <row r="302" spans="1:8" ht="15.75">
      <c r="A302" s="49"/>
      <c r="B302" s="20"/>
      <c r="C302" s="189"/>
      <c r="D302" s="189"/>
      <c r="E302" s="189"/>
      <c r="F302" s="270"/>
      <c r="G302" s="270"/>
      <c r="H302" s="3"/>
    </row>
    <row r="303" spans="1:8" ht="15.75">
      <c r="A303" s="79"/>
      <c r="B303" s="80"/>
      <c r="C303" s="289"/>
      <c r="D303" s="289"/>
      <c r="E303" s="289"/>
      <c r="F303" s="302"/>
      <c r="G303" s="302"/>
      <c r="H303" s="3"/>
    </row>
    <row r="304" spans="1:8" ht="11.25" customHeight="1">
      <c r="A304" s="145" t="s">
        <v>113</v>
      </c>
      <c r="B304" s="189"/>
      <c r="C304" s="189"/>
      <c r="D304" s="189"/>
      <c r="E304" s="189"/>
      <c r="F304" s="189"/>
      <c r="G304" s="189"/>
      <c r="H304" s="3"/>
    </row>
    <row r="305" spans="1:8" ht="15" customHeight="1">
      <c r="A305" s="124"/>
      <c r="B305" s="3"/>
      <c r="C305" s="3"/>
      <c r="D305" s="3"/>
      <c r="E305" s="3"/>
      <c r="F305" s="3"/>
      <c r="G305" s="123"/>
      <c r="H305" s="3"/>
    </row>
    <row r="306" spans="1:8" ht="15.75">
      <c r="A306" s="271" t="s">
        <v>75</v>
      </c>
      <c r="B306" s="271"/>
      <c r="C306" s="271"/>
      <c r="D306" s="271"/>
      <c r="E306" s="271"/>
      <c r="F306" s="271"/>
      <c r="G306" s="271"/>
      <c r="H306" s="3"/>
    </row>
    <row r="307" spans="1:8" ht="15.75">
      <c r="A307" s="76" t="s">
        <v>3</v>
      </c>
      <c r="B307" s="2" t="s">
        <v>103</v>
      </c>
      <c r="C307" s="189" t="s">
        <v>76</v>
      </c>
      <c r="D307" s="189"/>
      <c r="E307" s="189"/>
      <c r="F307" s="270" t="s">
        <v>77</v>
      </c>
      <c r="G307" s="270"/>
      <c r="H307" s="3"/>
    </row>
    <row r="308" spans="1:8" ht="52.5" customHeight="1">
      <c r="A308" s="81" t="s">
        <v>413</v>
      </c>
      <c r="B308" s="20"/>
      <c r="C308" s="286" t="s">
        <v>419</v>
      </c>
      <c r="D308" s="287"/>
      <c r="E308" s="288"/>
      <c r="F308" s="193" t="s">
        <v>425</v>
      </c>
      <c r="G308" s="193"/>
      <c r="H308" s="3"/>
    </row>
    <row r="309" spans="1:8" ht="30">
      <c r="A309" s="82" t="s">
        <v>414</v>
      </c>
      <c r="B309" s="20"/>
      <c r="C309" s="286" t="s">
        <v>420</v>
      </c>
      <c r="D309" s="287"/>
      <c r="E309" s="288"/>
      <c r="F309" s="193" t="s">
        <v>426</v>
      </c>
      <c r="G309" s="193" t="s">
        <v>426</v>
      </c>
      <c r="H309" s="3"/>
    </row>
    <row r="310" spans="1:8" ht="30">
      <c r="A310" s="82" t="s">
        <v>415</v>
      </c>
      <c r="B310" s="20"/>
      <c r="C310" s="286" t="s">
        <v>420</v>
      </c>
      <c r="D310" s="287" t="s">
        <v>420</v>
      </c>
      <c r="E310" s="288" t="s">
        <v>420</v>
      </c>
      <c r="F310" s="193" t="s">
        <v>427</v>
      </c>
      <c r="G310" s="193" t="s">
        <v>427</v>
      </c>
      <c r="H310" s="3"/>
    </row>
    <row r="311" spans="1:8" ht="30">
      <c r="A311" s="82" t="s">
        <v>416</v>
      </c>
      <c r="B311" s="20"/>
      <c r="C311" s="286" t="s">
        <v>421</v>
      </c>
      <c r="D311" s="287" t="s">
        <v>421</v>
      </c>
      <c r="E311" s="288" t="s">
        <v>421</v>
      </c>
      <c r="F311" s="193" t="s">
        <v>428</v>
      </c>
      <c r="G311" s="193" t="s">
        <v>428</v>
      </c>
      <c r="H311" s="3"/>
    </row>
    <row r="312" spans="1:8" ht="30">
      <c r="A312" s="82" t="s">
        <v>417</v>
      </c>
      <c r="B312" s="20"/>
      <c r="C312" s="286" t="s">
        <v>422</v>
      </c>
      <c r="D312" s="287" t="s">
        <v>422</v>
      </c>
      <c r="E312" s="288" t="s">
        <v>422</v>
      </c>
      <c r="F312" s="193" t="s">
        <v>429</v>
      </c>
      <c r="G312" s="193" t="s">
        <v>429</v>
      </c>
      <c r="H312" s="3"/>
    </row>
    <row r="313" spans="1:8" ht="60">
      <c r="A313" s="82" t="s">
        <v>418</v>
      </c>
      <c r="B313" s="20"/>
      <c r="C313" s="286" t="s">
        <v>424</v>
      </c>
      <c r="D313" s="287" t="s">
        <v>423</v>
      </c>
      <c r="E313" s="288" t="s">
        <v>423</v>
      </c>
      <c r="F313" s="193" t="s">
        <v>430</v>
      </c>
      <c r="G313" s="193" t="s">
        <v>430</v>
      </c>
      <c r="H313" s="3"/>
    </row>
    <row r="314" spans="1:8" ht="27" customHeight="1">
      <c r="A314" s="145" t="s">
        <v>113</v>
      </c>
      <c r="B314" s="189"/>
      <c r="C314" s="189"/>
      <c r="D314" s="189"/>
      <c r="E314" s="189"/>
      <c r="F314" s="189"/>
      <c r="G314" s="189"/>
      <c r="H314" s="3"/>
    </row>
    <row r="315" spans="1:8" ht="15.75">
      <c r="A315" s="115"/>
      <c r="B315" s="3"/>
      <c r="C315" s="3"/>
      <c r="D315" s="3"/>
      <c r="E315" s="3"/>
      <c r="F315" s="3"/>
      <c r="G315" s="103"/>
      <c r="H315" s="3"/>
    </row>
    <row r="316" spans="1:8" ht="17.25">
      <c r="A316" s="285" t="s">
        <v>78</v>
      </c>
      <c r="B316" s="285"/>
      <c r="C316" s="285"/>
      <c r="D316" s="285"/>
      <c r="E316" s="285"/>
      <c r="F316" s="285"/>
      <c r="G316" s="285"/>
      <c r="H316" s="3"/>
    </row>
    <row r="317" spans="1:8" ht="15.75">
      <c r="A317" s="271" t="s">
        <v>79</v>
      </c>
      <c r="B317" s="271"/>
      <c r="C317" s="271"/>
      <c r="D317" s="189" t="s">
        <v>86</v>
      </c>
      <c r="E317" s="189"/>
      <c r="F317" s="189"/>
      <c r="G317" s="189"/>
      <c r="H317" s="3"/>
    </row>
    <row r="318" spans="1:8" ht="15.75">
      <c r="A318" s="301">
        <v>2019</v>
      </c>
      <c r="B318" s="301"/>
      <c r="C318" s="301"/>
      <c r="D318" s="278" t="s">
        <v>431</v>
      </c>
      <c r="E318" s="279"/>
      <c r="F318" s="279"/>
      <c r="G318" s="280"/>
      <c r="H318" s="3"/>
    </row>
    <row r="319" spans="1:8" ht="15.75">
      <c r="A319" s="301">
        <v>2020</v>
      </c>
      <c r="B319" s="301"/>
      <c r="C319" s="301"/>
      <c r="D319" s="281">
        <v>2.42</v>
      </c>
      <c r="E319" s="279"/>
      <c r="F319" s="279"/>
      <c r="G319" s="280"/>
      <c r="H319" s="3"/>
    </row>
    <row r="320" spans="1:8" ht="15.75">
      <c r="A320" s="301">
        <v>2021</v>
      </c>
      <c r="B320" s="301"/>
      <c r="C320" s="301"/>
      <c r="D320" s="282">
        <v>2.2999999999999998</v>
      </c>
      <c r="E320" s="283"/>
      <c r="F320" s="283"/>
      <c r="G320" s="284"/>
      <c r="H320" s="3"/>
    </row>
    <row r="321" spans="1:8" ht="22.5" customHeight="1">
      <c r="A321" s="134" t="s">
        <v>113</v>
      </c>
      <c r="B321" s="289"/>
      <c r="C321" s="289"/>
      <c r="D321" s="289"/>
      <c r="E321" s="289"/>
      <c r="F321" s="289"/>
      <c r="G321" s="289"/>
      <c r="H321" s="3"/>
    </row>
    <row r="322" spans="1:8" ht="15.75">
      <c r="A322" s="115"/>
      <c r="B322" s="3"/>
      <c r="C322" s="3"/>
      <c r="D322" s="3"/>
      <c r="E322" s="3"/>
      <c r="F322" s="3"/>
      <c r="G322" s="103"/>
      <c r="H322" s="3"/>
    </row>
    <row r="323" spans="1:8" ht="18.75">
      <c r="A323" s="298" t="s">
        <v>110</v>
      </c>
      <c r="B323" s="299"/>
      <c r="C323" s="299"/>
      <c r="D323" s="299"/>
      <c r="E323" s="299"/>
      <c r="F323" s="299"/>
      <c r="G323" s="300"/>
      <c r="H323" s="3"/>
    </row>
    <row r="324" spans="1:8" ht="9.75" customHeight="1">
      <c r="A324" s="182" t="s">
        <v>111</v>
      </c>
      <c r="B324" s="183"/>
      <c r="C324" s="183"/>
      <c r="D324" s="183"/>
      <c r="E324" s="183"/>
      <c r="F324" s="183"/>
      <c r="G324" s="184"/>
      <c r="H324" s="3"/>
    </row>
    <row r="325" spans="1:8" ht="15.75">
      <c r="A325" s="182"/>
      <c r="B325" s="183"/>
      <c r="C325" s="183"/>
      <c r="D325" s="183"/>
      <c r="E325" s="183"/>
      <c r="F325" s="183"/>
      <c r="G325" s="184"/>
      <c r="H325" s="3"/>
    </row>
    <row r="326" spans="1:8" ht="6.75" customHeight="1">
      <c r="A326" s="185"/>
      <c r="B326" s="186"/>
      <c r="C326" s="186"/>
      <c r="D326" s="186"/>
      <c r="E326" s="186"/>
      <c r="F326" s="186"/>
      <c r="G326" s="187"/>
      <c r="H326" s="3"/>
    </row>
    <row r="330" spans="1:8">
      <c r="A330" s="331" t="s">
        <v>460</v>
      </c>
      <c r="B330" s="331"/>
      <c r="C330" s="331"/>
      <c r="D330" s="331"/>
      <c r="E330" s="331"/>
      <c r="F330" s="331"/>
      <c r="G330" s="331"/>
    </row>
    <row r="331" spans="1:8">
      <c r="A331" s="332"/>
      <c r="B331" s="332"/>
      <c r="C331" s="332"/>
      <c r="D331" s="332"/>
      <c r="E331" s="332"/>
      <c r="F331" s="332"/>
      <c r="G331" s="332"/>
    </row>
  </sheetData>
  <mergeCells count="333">
    <mergeCell ref="C312:E312"/>
    <mergeCell ref="F312:G312"/>
    <mergeCell ref="C313:E313"/>
    <mergeCell ref="F313:G313"/>
    <mergeCell ref="A314:G314"/>
    <mergeCell ref="A316:G316"/>
    <mergeCell ref="C309:E309"/>
    <mergeCell ref="F309:G309"/>
    <mergeCell ref="C310:E310"/>
    <mergeCell ref="F310:G310"/>
    <mergeCell ref="C311:E311"/>
    <mergeCell ref="F311:G311"/>
    <mergeCell ref="A320:C320"/>
    <mergeCell ref="D320:G320"/>
    <mergeCell ref="A321:G321"/>
    <mergeCell ref="A323:G323"/>
    <mergeCell ref="A324:G326"/>
    <mergeCell ref="A330:G331"/>
    <mergeCell ref="A317:C317"/>
    <mergeCell ref="D317:G317"/>
    <mergeCell ref="A318:C318"/>
    <mergeCell ref="D318:G318"/>
    <mergeCell ref="A319:C319"/>
    <mergeCell ref="D319:G319"/>
    <mergeCell ref="A304:G304"/>
    <mergeCell ref="A306:G306"/>
    <mergeCell ref="C307:E307"/>
    <mergeCell ref="F307:G307"/>
    <mergeCell ref="C308:E308"/>
    <mergeCell ref="F308:G308"/>
    <mergeCell ref="C301:E301"/>
    <mergeCell ref="F301:G301"/>
    <mergeCell ref="C302:E302"/>
    <mergeCell ref="F302:G302"/>
    <mergeCell ref="C303:E303"/>
    <mergeCell ref="F303:G303"/>
    <mergeCell ref="C296:E296"/>
    <mergeCell ref="F296:G296"/>
    <mergeCell ref="C297:E297"/>
    <mergeCell ref="F297:G297"/>
    <mergeCell ref="A298:G298"/>
    <mergeCell ref="A300:G300"/>
    <mergeCell ref="A291:G291"/>
    <mergeCell ref="A293:G293"/>
    <mergeCell ref="C294:E294"/>
    <mergeCell ref="F294:G294"/>
    <mergeCell ref="C295:E295"/>
    <mergeCell ref="F295:G295"/>
    <mergeCell ref="A286:G286"/>
    <mergeCell ref="A287:G287"/>
    <mergeCell ref="A288:G288"/>
    <mergeCell ref="C289:E289"/>
    <mergeCell ref="F289:G289"/>
    <mergeCell ref="C290:E290"/>
    <mergeCell ref="F290:G290"/>
    <mergeCell ref="C283:E283"/>
    <mergeCell ref="F283:G283"/>
    <mergeCell ref="C284:E284"/>
    <mergeCell ref="F284:G284"/>
    <mergeCell ref="C285:E285"/>
    <mergeCell ref="F285:G285"/>
    <mergeCell ref="C280:E280"/>
    <mergeCell ref="F280:G280"/>
    <mergeCell ref="C281:E281"/>
    <mergeCell ref="F281:G281"/>
    <mergeCell ref="C282:E282"/>
    <mergeCell ref="F282:G282"/>
    <mergeCell ref="C277:E277"/>
    <mergeCell ref="F277:G277"/>
    <mergeCell ref="C278:E278"/>
    <mergeCell ref="F278:G278"/>
    <mergeCell ref="C279:E279"/>
    <mergeCell ref="F279:G279"/>
    <mergeCell ref="C270:D270"/>
    <mergeCell ref="C271:D271"/>
    <mergeCell ref="A272:G272"/>
    <mergeCell ref="A274:G274"/>
    <mergeCell ref="A275:G275"/>
    <mergeCell ref="A276:G276"/>
    <mergeCell ref="C262:D262"/>
    <mergeCell ref="F262:G262"/>
    <mergeCell ref="C263:D263"/>
    <mergeCell ref="F263:G271"/>
    <mergeCell ref="C264:D264"/>
    <mergeCell ref="C265:D265"/>
    <mergeCell ref="C266:D266"/>
    <mergeCell ref="C267:D267"/>
    <mergeCell ref="C268:D268"/>
    <mergeCell ref="C269:D269"/>
    <mergeCell ref="A257:B257"/>
    <mergeCell ref="D257:E257"/>
    <mergeCell ref="A258:B258"/>
    <mergeCell ref="D258:E258"/>
    <mergeCell ref="A259:G259"/>
    <mergeCell ref="A261:G261"/>
    <mergeCell ref="A253:G253"/>
    <mergeCell ref="A254:B254"/>
    <mergeCell ref="D254:E254"/>
    <mergeCell ref="A255:B255"/>
    <mergeCell ref="D255:E255"/>
    <mergeCell ref="A256:B256"/>
    <mergeCell ref="D256:E256"/>
    <mergeCell ref="C248:D248"/>
    <mergeCell ref="E248:F249"/>
    <mergeCell ref="C249:D249"/>
    <mergeCell ref="A250:G250"/>
    <mergeCell ref="A251:C251"/>
    <mergeCell ref="D251:G251"/>
    <mergeCell ref="A240:G240"/>
    <mergeCell ref="A241:G241"/>
    <mergeCell ref="C242:D242"/>
    <mergeCell ref="E242:F242"/>
    <mergeCell ref="C243:D243"/>
    <mergeCell ref="E243:F247"/>
    <mergeCell ref="C244:D244"/>
    <mergeCell ref="C245:D245"/>
    <mergeCell ref="C246:D246"/>
    <mergeCell ref="D234:F234"/>
    <mergeCell ref="D235:F235"/>
    <mergeCell ref="D236:F236"/>
    <mergeCell ref="A237:G237"/>
    <mergeCell ref="B204:C204"/>
    <mergeCell ref="A205:A207"/>
    <mergeCell ref="B207:C207"/>
    <mergeCell ref="A209:C209"/>
    <mergeCell ref="A233:G233"/>
    <mergeCell ref="A210:G210"/>
    <mergeCell ref="A175:A180"/>
    <mergeCell ref="G175:G207"/>
    <mergeCell ref="B180:C180"/>
    <mergeCell ref="A181:A189"/>
    <mergeCell ref="B189:C189"/>
    <mergeCell ref="A190:A196"/>
    <mergeCell ref="B196:C196"/>
    <mergeCell ref="A197:A202"/>
    <mergeCell ref="B202:C202"/>
    <mergeCell ref="A203:A204"/>
    <mergeCell ref="A152:G152"/>
    <mergeCell ref="A173:G173"/>
    <mergeCell ref="A137:A143"/>
    <mergeCell ref="B137:B143"/>
    <mergeCell ref="C137:C143"/>
    <mergeCell ref="E137:E143"/>
    <mergeCell ref="F137:F143"/>
    <mergeCell ref="A145:A149"/>
    <mergeCell ref="B145:B147"/>
    <mergeCell ref="C145:C147"/>
    <mergeCell ref="E145:E147"/>
    <mergeCell ref="F145:F147"/>
    <mergeCell ref="E126:E127"/>
    <mergeCell ref="F126:F127"/>
    <mergeCell ref="F118:F119"/>
    <mergeCell ref="A130:A134"/>
    <mergeCell ref="B130:B136"/>
    <mergeCell ref="C130:C134"/>
    <mergeCell ref="D130:D149"/>
    <mergeCell ref="E130:E134"/>
    <mergeCell ref="F130:F134"/>
    <mergeCell ref="A135:A136"/>
    <mergeCell ref="C135:C136"/>
    <mergeCell ref="E135:E136"/>
    <mergeCell ref="F135:F136"/>
    <mergeCell ref="B148:B149"/>
    <mergeCell ref="C148:C149"/>
    <mergeCell ref="E148:E149"/>
    <mergeCell ref="F148:F149"/>
    <mergeCell ref="A117:A129"/>
    <mergeCell ref="B117:B129"/>
    <mergeCell ref="C117:C129"/>
    <mergeCell ref="D118:D120"/>
    <mergeCell ref="E118:E120"/>
    <mergeCell ref="G110:G111"/>
    <mergeCell ref="A112:A116"/>
    <mergeCell ref="B112:B116"/>
    <mergeCell ref="C112:C116"/>
    <mergeCell ref="D112:D116"/>
    <mergeCell ref="E113:E116"/>
    <mergeCell ref="F113:F116"/>
    <mergeCell ref="A110:A111"/>
    <mergeCell ref="B110:B111"/>
    <mergeCell ref="C110:C111"/>
    <mergeCell ref="D110:D111"/>
    <mergeCell ref="E110:E111"/>
    <mergeCell ref="F110:F111"/>
    <mergeCell ref="G118:G119"/>
    <mergeCell ref="D121:D129"/>
    <mergeCell ref="E121:E123"/>
    <mergeCell ref="F121:F123"/>
    <mergeCell ref="E124:E125"/>
    <mergeCell ref="F124:F125"/>
    <mergeCell ref="A89:G89"/>
    <mergeCell ref="A90:B90"/>
    <mergeCell ref="F90:G90"/>
    <mergeCell ref="A93:G93"/>
    <mergeCell ref="A95:G95"/>
    <mergeCell ref="A97:A109"/>
    <mergeCell ref="B97:B109"/>
    <mergeCell ref="C97:C98"/>
    <mergeCell ref="D97:D109"/>
    <mergeCell ref="E97:E98"/>
    <mergeCell ref="C104:C105"/>
    <mergeCell ref="E104:E105"/>
    <mergeCell ref="F104:F105"/>
    <mergeCell ref="C107:C109"/>
    <mergeCell ref="F107:F108"/>
    <mergeCell ref="G107:G108"/>
    <mergeCell ref="F97:F98"/>
    <mergeCell ref="C99:C101"/>
    <mergeCell ref="E99:E101"/>
    <mergeCell ref="F99:F101"/>
    <mergeCell ref="C102:C103"/>
    <mergeCell ref="E102:E103"/>
    <mergeCell ref="F102:F103"/>
    <mergeCell ref="B75:D75"/>
    <mergeCell ref="E75:G75"/>
    <mergeCell ref="A76:G76"/>
    <mergeCell ref="A78:G78"/>
    <mergeCell ref="A83:G83"/>
    <mergeCell ref="A85:G85"/>
    <mergeCell ref="B73:D73"/>
    <mergeCell ref="E73:G73"/>
    <mergeCell ref="B74:D74"/>
    <mergeCell ref="E74:G74"/>
    <mergeCell ref="B67:D67"/>
    <mergeCell ref="E67:G67"/>
    <mergeCell ref="B68:D68"/>
    <mergeCell ref="E68:G68"/>
    <mergeCell ref="A69:G69"/>
    <mergeCell ref="A71:G71"/>
    <mergeCell ref="A63:G63"/>
    <mergeCell ref="A64:G64"/>
    <mergeCell ref="B65:D65"/>
    <mergeCell ref="E65:G65"/>
    <mergeCell ref="B66:D66"/>
    <mergeCell ref="E66:G66"/>
    <mergeCell ref="B60:C60"/>
    <mergeCell ref="E60:F60"/>
    <mergeCell ref="B72:D72"/>
    <mergeCell ref="E72:G72"/>
    <mergeCell ref="B56:C56"/>
    <mergeCell ref="E56:F56"/>
    <mergeCell ref="A57:G57"/>
    <mergeCell ref="B52:C52"/>
    <mergeCell ref="D52:D54"/>
    <mergeCell ref="E52:F52"/>
    <mergeCell ref="B53:C53"/>
    <mergeCell ref="E53:F53"/>
    <mergeCell ref="A61:G61"/>
    <mergeCell ref="A58:A59"/>
    <mergeCell ref="B58:C59"/>
    <mergeCell ref="D58:D59"/>
    <mergeCell ref="E58:F59"/>
    <mergeCell ref="B54:C54"/>
    <mergeCell ref="E54:F54"/>
    <mergeCell ref="B55:C55"/>
    <mergeCell ref="D55:D56"/>
    <mergeCell ref="E55:F55"/>
    <mergeCell ref="A42:G42"/>
    <mergeCell ref="A43:G43"/>
    <mergeCell ref="A44:G44"/>
    <mergeCell ref="B45:C45"/>
    <mergeCell ref="E45:F45"/>
    <mergeCell ref="B46:C46"/>
    <mergeCell ref="D46:D51"/>
    <mergeCell ref="E46:F51"/>
    <mergeCell ref="G46:G48"/>
    <mergeCell ref="B47:C47"/>
    <mergeCell ref="B48:C48"/>
    <mergeCell ref="B49:C49"/>
    <mergeCell ref="G49:G51"/>
    <mergeCell ref="B50:C50"/>
    <mergeCell ref="B51:C51"/>
    <mergeCell ref="A36:D36"/>
    <mergeCell ref="E36:G36"/>
    <mergeCell ref="A37:D37"/>
    <mergeCell ref="E37:G37"/>
    <mergeCell ref="A40:G40"/>
    <mergeCell ref="A41:G41"/>
    <mergeCell ref="B33:C33"/>
    <mergeCell ref="D33:E33"/>
    <mergeCell ref="F33:G33"/>
    <mergeCell ref="A34:D34"/>
    <mergeCell ref="E34:G34"/>
    <mergeCell ref="A35:D35"/>
    <mergeCell ref="E35:G35"/>
    <mergeCell ref="B31:C31"/>
    <mergeCell ref="D31:E31"/>
    <mergeCell ref="F31:G31"/>
    <mergeCell ref="B32:C32"/>
    <mergeCell ref="D32:E32"/>
    <mergeCell ref="F32:G32"/>
    <mergeCell ref="B29:C29"/>
    <mergeCell ref="D29:E29"/>
    <mergeCell ref="F29:G29"/>
    <mergeCell ref="B30:C30"/>
    <mergeCell ref="D30:E30"/>
    <mergeCell ref="F30:G30"/>
    <mergeCell ref="B27:C27"/>
    <mergeCell ref="D27:E27"/>
    <mergeCell ref="F27:G27"/>
    <mergeCell ref="B28:C28"/>
    <mergeCell ref="D28:E28"/>
    <mergeCell ref="F28:G28"/>
    <mergeCell ref="B25:C25"/>
    <mergeCell ref="D25:E25"/>
    <mergeCell ref="F25:G25"/>
    <mergeCell ref="B26:C26"/>
    <mergeCell ref="D26:E26"/>
    <mergeCell ref="F26:G26"/>
    <mergeCell ref="B23:C23"/>
    <mergeCell ref="D23:E23"/>
    <mergeCell ref="F23:G23"/>
    <mergeCell ref="B24:C24"/>
    <mergeCell ref="D24:E24"/>
    <mergeCell ref="F24:G24"/>
    <mergeCell ref="B21:C21"/>
    <mergeCell ref="D21:E21"/>
    <mergeCell ref="F21:G21"/>
    <mergeCell ref="B22:C22"/>
    <mergeCell ref="D22:E22"/>
    <mergeCell ref="F22:G22"/>
    <mergeCell ref="A9:G9"/>
    <mergeCell ref="A10:G13"/>
    <mergeCell ref="A14:G14"/>
    <mergeCell ref="A15:G17"/>
    <mergeCell ref="A19:G19"/>
    <mergeCell ref="A20:G20"/>
    <mergeCell ref="A1:G1"/>
    <mergeCell ref="A2:G2"/>
    <mergeCell ref="A4:G5"/>
    <mergeCell ref="A6:G6"/>
    <mergeCell ref="A7:G7"/>
    <mergeCell ref="A8:G8"/>
  </mergeCells>
  <hyperlinks>
    <hyperlink ref="A20" r:id="rId1" xr:uid="{11DBDD83-887A-4F0A-B9FB-47BB7178C62E}"/>
    <hyperlink ref="A42" r:id="rId2" xr:uid="{AAA22F7B-5916-421A-8BDF-1ED1C49D1961}"/>
    <hyperlink ref="A44" r:id="rId3" xr:uid="{0021167B-EE51-4FAD-A4B8-96A2FAB4CAD5}"/>
    <hyperlink ref="G163" r:id="rId4" xr:uid="{F640A85A-CEE1-47E4-A462-A90985B92D2F}"/>
    <hyperlink ref="G154" r:id="rId5" xr:uid="{EA732AC1-7BA2-4208-800C-BA910CDB1F50}"/>
    <hyperlink ref="G155" r:id="rId6" xr:uid="{E4F1BD3C-DD65-4F84-9DA2-D05BE4E6D958}"/>
    <hyperlink ref="G156" r:id="rId7" xr:uid="{80997E8F-5097-4D0B-8D71-95304849424B}"/>
    <hyperlink ref="G157" r:id="rId8" xr:uid="{B812EE40-5F0E-46A7-B85D-52A9F76032CF}"/>
    <hyperlink ref="G158" r:id="rId9" xr:uid="{617BD5AC-3763-4271-AAE0-36D9F12D53D0}"/>
    <hyperlink ref="G159" r:id="rId10" xr:uid="{4DE1A259-1026-4F97-86BD-5F39548E50BD}"/>
    <hyperlink ref="G160" r:id="rId11" location="proveedores" xr:uid="{A3948380-B17B-45A6-A8D4-9190BE8E023D}"/>
    <hyperlink ref="G161" r:id="rId12" xr:uid="{C3A31ADE-FDB0-48CF-A51A-BEACC955D675}"/>
    <hyperlink ref="G162" r:id="rId13" xr:uid="{49949341-7DE4-46A8-A288-15A5A02057EA}"/>
    <hyperlink ref="G46" r:id="rId14" xr:uid="{E77D91D8-A90F-40BC-84B0-A5DC75580FE3}"/>
    <hyperlink ref="G49" r:id="rId15" xr:uid="{343666C2-63FC-497C-9302-2E88C5F11FF7}"/>
    <hyperlink ref="G52" r:id="rId16" xr:uid="{BF3F9C72-F6AE-4432-829C-A8EA84AFB01A}"/>
    <hyperlink ref="G53" r:id="rId17" xr:uid="{67AC075A-2140-47AD-9B53-048A4B68CD2C}"/>
    <hyperlink ref="G54" r:id="rId18" xr:uid="{8982578C-127B-4218-9E73-497A2D05476A}"/>
    <hyperlink ref="G60" r:id="rId19" xr:uid="{3EF1C770-06C0-4CE3-80E5-01DFAB6389ED}"/>
    <hyperlink ref="G55" r:id="rId20" xr:uid="{E82D8D0E-1344-443A-A193-307994B010E1}"/>
    <hyperlink ref="G56" r:id="rId21" xr:uid="{6CCDB99C-577D-4812-8137-E5D3A9685325}"/>
    <hyperlink ref="G59" r:id="rId22" xr:uid="{B89091CB-4B39-40F9-A3DA-5D458376AF4F}"/>
    <hyperlink ref="G58" r:id="rId23" xr:uid="{AE3D373F-ED7B-41A3-8C67-A30E767C2608}"/>
    <hyperlink ref="E66" r:id="rId24" xr:uid="{032A8C9E-A71F-4ADE-93C1-AEF6B1286DB4}"/>
    <hyperlink ref="E73" r:id="rId25" xr:uid="{C32224B4-4740-455E-895F-8BC34F0561C0}"/>
    <hyperlink ref="E74" r:id="rId26" xr:uid="{D68E663E-CC39-4633-8273-939B0C806E36}"/>
    <hyperlink ref="G82" r:id="rId27" location="!/buscar_informacion?ver_todas#busqueda" display="https://informacionpublica.paraguay.gov.py/portal/ - !/buscar_informacion?ver_todas#busqueda" xr:uid="{7B5D6B63-61B7-4848-B1E3-B4B604F8A984}"/>
    <hyperlink ref="G81" r:id="rId28" location="!/buscar_informacion?ver_todas#busqueda" display="https://informacionpublica.paraguay.gov.py/portal/ - !/buscar_informacion?ver_todas#busqueda" xr:uid="{D4400FF9-F368-4979-A89F-B23694D81544}"/>
    <hyperlink ref="G80" r:id="rId29" location="!/buscar_informacion?ver_todas#busqueda" display="https://informacionpublica.paraguay.gov.py/portal/ - !/buscar_informacion?ver_todas#busqueda" xr:uid="{259BE3CE-B192-4A6E-AC07-AC5072C34441}"/>
    <hyperlink ref="F263" r:id="rId30" xr:uid="{92DE0998-83BE-4D57-8A62-C614F73EE8FD}"/>
    <hyperlink ref="G249" r:id="rId31" xr:uid="{206BDDF0-5660-491E-AB2B-45C8EF1C4D93}"/>
    <hyperlink ref="G248" r:id="rId32" location="!/buscar_informacion#busqueda" xr:uid="{CB72E35E-5EB9-424B-9284-222BCF2F4CCA}"/>
    <hyperlink ref="G243" r:id="rId33" xr:uid="{F54B813F-6CDA-49D0-B7BF-3474F70EC75D}"/>
    <hyperlink ref="G244" r:id="rId34" xr:uid="{3E6E3091-BFF8-4A25-8D6D-D6AD3FAD05E9}"/>
    <hyperlink ref="G245" r:id="rId35" xr:uid="{D4B61FE0-CC32-4216-9003-AE16D9C81994}"/>
    <hyperlink ref="G246" r:id="rId36" xr:uid="{0971308C-170D-458D-AED4-03F0FE3FC0AF}"/>
    <hyperlink ref="D251" r:id="rId37" xr:uid="{A3C7FDA2-1F36-472B-9912-C44F0F4E036E}"/>
    <hyperlink ref="G247" r:id="rId38" xr:uid="{CBE6B440-C916-4BCE-9135-48D2B71B2C34}"/>
    <hyperlink ref="G110" r:id="rId39" xr:uid="{D9872995-4313-40D9-85AC-D3919F567AA0}"/>
    <hyperlink ref="G112" r:id="rId40" xr:uid="{9210BCB1-9511-47E3-9D2D-3AD4C3A50E24}"/>
    <hyperlink ref="G113" r:id="rId41" xr:uid="{EABF4AB2-F624-4250-AF68-8628DBE7F59C}"/>
    <hyperlink ref="G114" r:id="rId42" xr:uid="{59291D2E-6613-4D1C-A3FF-557EDE6FBA3D}"/>
    <hyperlink ref="G115" r:id="rId43" xr:uid="{99B0329C-9730-4F3F-8EF9-589E846A15A3}"/>
    <hyperlink ref="G116" r:id="rId44" xr:uid="{2136D8C8-A12B-4306-9826-971CDEDE8961}"/>
    <hyperlink ref="G117" r:id="rId45" xr:uid="{13C3109C-6257-48A3-9A30-E1803C3C0550}"/>
    <hyperlink ref="G120" r:id="rId46" xr:uid="{555909FC-02D1-4A3B-AD07-4F9455DD2FF8}"/>
    <hyperlink ref="G121" r:id="rId47" xr:uid="{52BDE972-10F8-423D-8E53-EC65C1CA696E}"/>
    <hyperlink ref="G127" r:id="rId48" xr:uid="{76AA017C-626D-4E3A-8630-2E6CD5487D6F}"/>
    <hyperlink ref="G130" r:id="rId49" xr:uid="{FF915490-B430-4126-B89B-ACDE93086B62}"/>
    <hyperlink ref="G135" r:id="rId50" xr:uid="{F2A657E1-71C8-4925-8878-7F5D0FF59F0F}"/>
    <hyperlink ref="G136" r:id="rId51" xr:uid="{D6BE13E9-BE04-49A7-A598-338E0018E585}"/>
    <hyperlink ref="G137" r:id="rId52" xr:uid="{131933E2-3683-4B5F-9B84-29553D3B433D}"/>
    <hyperlink ref="G144" r:id="rId53" xr:uid="{7E475C7A-69F9-42FF-85F4-644E3098B32B}"/>
    <hyperlink ref="G145" r:id="rId54" xr:uid="{507FEF1F-0C24-487B-A9B3-AB81346A5947}"/>
    <hyperlink ref="G149" r:id="rId55" xr:uid="{EB894C2C-C020-49FE-A8A5-BA925F273344}"/>
    <hyperlink ref="G148" r:id="rId56" xr:uid="{CE95DE5B-7092-4BA8-9C10-DF4365F4025A}"/>
    <hyperlink ref="G131" r:id="rId57" xr:uid="{2BB3BE98-A925-49BA-AF94-B50D8B1723EA}"/>
    <hyperlink ref="G132" r:id="rId58" xr:uid="{D9189D02-63A4-40B5-BF12-C7B76E4ED4ED}"/>
    <hyperlink ref="G133" r:id="rId59" xr:uid="{F6886A19-626E-4233-B2F8-DCDB27DC7D01}"/>
    <hyperlink ref="G134" r:id="rId60" xr:uid="{C54FD5A1-53AE-4BCC-BFF7-84218FFA9867}"/>
    <hyperlink ref="F278" r:id="rId61" xr:uid="{64624854-BAE3-4F6F-9A62-913C0EF625AA}"/>
    <hyperlink ref="F279" r:id="rId62" xr:uid="{10CEE01A-5586-43DD-BE0A-2D2D07DD521B}"/>
    <hyperlink ref="F280" r:id="rId63" xr:uid="{5840F7F3-D8C2-4AD9-AE79-442C282CC9F1}"/>
    <hyperlink ref="F281" r:id="rId64" xr:uid="{DAB8135A-3D10-4B99-9EC9-FB55825246B0}"/>
    <hyperlink ref="F282" r:id="rId65" xr:uid="{1EA603A9-1A69-495D-8051-9C882E09F049}"/>
    <hyperlink ref="F283" r:id="rId66" xr:uid="{13C695CE-980E-4CF7-BE66-FABD559814A0}"/>
    <hyperlink ref="F284" r:id="rId67" xr:uid="{ABEF9F19-0DEA-497F-81B8-1D67974B9C0E}"/>
    <hyperlink ref="F285" r:id="rId68" xr:uid="{EF8F10E6-3D38-493C-8EF2-4019B02CAAC1}"/>
    <hyperlink ref="F295" r:id="rId69" xr:uid="{04AD9C33-C863-4B02-A838-DF4DDC2F87C8}"/>
    <hyperlink ref="F311" r:id="rId70" xr:uid="{942E4EAF-9EB5-4EF3-8FF7-3F3E57A96718}"/>
    <hyperlink ref="G311" r:id="rId71" xr:uid="{6064B9B2-B934-4519-B801-9FA5EFF8BE9C}"/>
    <hyperlink ref="F312" r:id="rId72" xr:uid="{DF650973-6105-468B-A09B-5FC7CA1CEA2A}"/>
    <hyperlink ref="G312" r:id="rId73" xr:uid="{83519AAA-AEF8-4715-95CD-0E62D9CA324C}"/>
    <hyperlink ref="F313" r:id="rId74" xr:uid="{D9B51544-1CFB-481C-9FE8-30E2F7094B7F}"/>
    <hyperlink ref="G313" r:id="rId75" xr:uid="{3B4A6B2F-0241-46F8-A854-FD524011574D}"/>
    <hyperlink ref="F309" r:id="rId76" xr:uid="{F46C9047-C990-4427-AF52-4B8D006600BB}"/>
    <hyperlink ref="G309" r:id="rId77" xr:uid="{33DEE145-BBA7-48D5-BB7D-136B05714342}"/>
    <hyperlink ref="F308" r:id="rId78" xr:uid="{B670860A-21D1-4BB0-9CE9-E38AD7EBEC20}"/>
    <hyperlink ref="G102" r:id="rId79" xr:uid="{35777BAD-508B-4B15-A1A0-869AFF559D0B}"/>
    <hyperlink ref="G98" r:id="rId80" xr:uid="{E2BA0E04-7017-4756-8BF0-60006F20D882}"/>
    <hyperlink ref="G100" r:id="rId81" xr:uid="{811DBEB2-B5DD-49C3-B182-64BE45B18F41}"/>
    <hyperlink ref="G103" r:id="rId82" xr:uid="{3D08FD74-8338-4C42-AD40-2EA913F7BE46}"/>
    <hyperlink ref="G105" r:id="rId83" xr:uid="{6AF160F2-A46F-4207-8071-9E50A75ECCCA}"/>
    <hyperlink ref="G109" r:id="rId84" xr:uid="{2F1B7968-D80C-4414-BEFA-CB2EB7EB0B54}"/>
    <hyperlink ref="G87" r:id="rId85" display="https://mdipy-my.sharepoint.com/:f:/g/personal/dganticorrupcion_mdi_gov_py/EolIENXRHVpAo_-sgRP91aIBtQPccYkikrUQzOq92Uxk4Q?e=QkQubc" xr:uid="{B20869C9-11A5-43A5-9A65-01B640AA92ED}"/>
    <hyperlink ref="G118" r:id="rId86" xr:uid="{739EB32B-CA9B-4A84-84BA-A3C016A033E8}"/>
  </hyperlinks>
  <pageMargins left="0.72" right="0.70866141732283461" top="0.47244094488188976" bottom="0.74803149606299213" header="0.31496062992125984" footer="0.31496062992125984"/>
  <pageSetup paperSize="292" scale="61" fitToHeight="0" orientation="landscape" r:id="rId87"/>
  <rowBreaks count="4" manualBreakCount="4">
    <brk id="109" max="6" man="1"/>
    <brk id="171" max="6" man="1"/>
    <brk id="210" max="6" man="1"/>
    <brk id="252" max="6" man="1"/>
  </rowBreaks>
  <drawing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Hoja1</vt:lpstr>
      <vt:lpstr>imprimir</vt:lpstr>
      <vt:lpstr>Hoja1!Área_de_impresión</vt:lpstr>
      <vt:lpstr>imprimir!Área_de_impresión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TANIA ESTIGARRIBIA</cp:lastModifiedBy>
  <cp:lastPrinted>2022-10-17T14:40:53Z</cp:lastPrinted>
  <dcterms:created xsi:type="dcterms:W3CDTF">2020-06-23T19:35:00Z</dcterms:created>
  <dcterms:modified xsi:type="dcterms:W3CDTF">2022-10-17T16:42:04Z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