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paola.urunaga\Desktop\"/>
    </mc:Choice>
  </mc:AlternateContent>
  <xr:revisionPtr revIDLastSave="0" documentId="13_ncr:1_{EF167D11-114E-4F66-8D5B-F64C548339CE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ndición de Cuentas" sheetId="1" r:id="rId1"/>
  </sheets>
  <definedNames>
    <definedName name="_xlnm.Print_Area" localSheetId="0">'Rendición de Cuentas'!$A$209:$H$243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6" i="1" l="1"/>
  <c r="D225" i="1"/>
  <c r="E216" i="1"/>
  <c r="F238" i="1"/>
  <c r="D239" i="1"/>
  <c r="E239" i="1"/>
  <c r="F229" i="1"/>
  <c r="F227" i="1"/>
  <c r="F220" i="1"/>
  <c r="E242" i="1"/>
  <c r="F217" i="1"/>
  <c r="F239" i="1" l="1"/>
  <c r="D242" i="1"/>
  <c r="E237" i="1" l="1"/>
  <c r="D237" i="1"/>
  <c r="E232" i="1"/>
  <c r="D232" i="1"/>
  <c r="E225" i="1"/>
  <c r="F226" i="1"/>
  <c r="F228" i="1"/>
  <c r="F230" i="1"/>
  <c r="F231" i="1"/>
  <c r="F233" i="1"/>
  <c r="F234" i="1"/>
  <c r="F235" i="1"/>
  <c r="F236" i="1"/>
  <c r="F240" i="1"/>
  <c r="F241" i="1"/>
  <c r="F213" i="1"/>
  <c r="F214" i="1"/>
  <c r="F215" i="1"/>
  <c r="F218" i="1"/>
  <c r="F219" i="1"/>
  <c r="F221" i="1"/>
  <c r="F222" i="1"/>
  <c r="F223" i="1"/>
  <c r="F224" i="1"/>
  <c r="F212" i="1"/>
  <c r="F211" i="1"/>
  <c r="D243" i="1" l="1"/>
  <c r="E243" i="1"/>
  <c r="F232" i="1"/>
  <c r="F225" i="1"/>
  <c r="F242" i="1"/>
  <c r="F216" i="1"/>
  <c r="F237" i="1"/>
  <c r="F243" i="1" l="1"/>
</calcChain>
</file>

<file path=xl/sharedStrings.xml><?xml version="1.0" encoding="utf-8"?>
<sst xmlns="http://schemas.openxmlformats.org/spreadsheetml/2006/main" count="892" uniqueCount="646">
  <si>
    <t>MATRIZ DE INFORMACIÓN MINIMA PARA INFORME PARCIAL DE RENDICIÓN DE CUENTAS AL CIUDADANO</t>
  </si>
  <si>
    <t>1- PRESENTACIÓN</t>
  </si>
  <si>
    <t>Qué es la institución (en lenguaje sencillo, menos de 100 palabras)</t>
  </si>
  <si>
    <t>2-Presentación del CRCC (miembros y cargos que ocupan). (Adjuntar Resolución para la descarga en formato pdf o Establecer el link de acceso directo)</t>
  </si>
  <si>
    <t>Nro.</t>
  </si>
  <si>
    <t>Dependencia</t>
  </si>
  <si>
    <t>Responsable</t>
  </si>
  <si>
    <t>Cargo que Ocupa</t>
  </si>
  <si>
    <t>3- Plan de Rendición de Cuentas</t>
  </si>
  <si>
    <t>3.1. Resolución de Aprobación y Anexo de Plan de Rendición de Cuentas</t>
  </si>
  <si>
    <t>Evidencia (Enlace del documento)</t>
  </si>
  <si>
    <t>3.2 Plan de Rendición de Cuentas. (Describir los motivos de la selección temática en menos de 100 palabras y exponer si existió participación ciudadana en el proceso. Vincular la selección con el POI, PEI, PND2030 y ODS). (Adjuntar el plan para la descarga en formato pdf Establecer el link de acceso directo).</t>
  </si>
  <si>
    <t>Priorización</t>
  </si>
  <si>
    <t>Tema / Descripción</t>
  </si>
  <si>
    <t>Vinculación POI, PEI, PND, ODS.</t>
  </si>
  <si>
    <t>Justificaciones</t>
  </si>
  <si>
    <t xml:space="preserve">Evidencia </t>
  </si>
  <si>
    <t>1°</t>
  </si>
  <si>
    <t>2°</t>
  </si>
  <si>
    <t>3°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</si>
  <si>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</si>
  <si>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</si>
  <si>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</si>
  <si>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</si>
  <si>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</si>
  <si>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Enero</t>
  </si>
  <si>
    <t>Febrero</t>
  </si>
  <si>
    <t>Marzo</t>
  </si>
  <si>
    <t>Abril</t>
  </si>
  <si>
    <t>4.2 Nivel de Cumplimiento  de Minimo de Información Disponible - Transparencia Activa Ley 5282/14</t>
  </si>
  <si>
    <t>Enlace SENAC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</si>
  <si>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</si>
  <si>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</si>
  <si>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</si>
  <si>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</si>
  <si>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Ministerio de Justicia</t>
  </si>
  <si>
    <t>Mayo</t>
  </si>
  <si>
    <t>Junio</t>
  </si>
  <si>
    <t>4.4 Proyectos y Programas Ejecutados a la fecha del Informe (listado referencial, apoyarse en gráficos ilustrativos)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</si>
  <si>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</si>
  <si>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</si>
  <si>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</si>
  <si>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</si>
  <si>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</si>
  <si>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</si>
  <si>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</si>
  <si>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</si>
  <si>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4.5 Proyectos y Programas no Ejecutados (listado referencial, aporyarse en gráficos ilustrativos)</t>
  </si>
  <si>
    <t>Financieras</t>
  </si>
  <si>
    <t>De Gestión</t>
  </si>
  <si>
    <t>Externas</t>
  </si>
  <si>
    <t>Otras</t>
  </si>
  <si>
    <t>4.6 Servicios o Productos Misionales (Depende de la Naturaleza de la Misión Insitucional, puede abarcar un Programa o Proyecto)</t>
  </si>
  <si>
    <t>Resultados Logrados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</si>
  <si>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</si>
  <si>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</si>
  <si>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</si>
  <si>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</si>
  <si>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</si>
  <si>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</si>
  <si>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</si>
  <si>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4.8 Ejecución Financiera (Generar gráfica)</t>
  </si>
  <si>
    <t>Ejecutado</t>
  </si>
  <si>
    <t>Saldos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</si>
  <si>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</si>
  <si>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</si>
  <si>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</si>
  <si>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</si>
  <si>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</si>
  <si>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</si>
  <si>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</si>
  <si>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</si>
  <si>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</si>
  <si>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</si>
  <si>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</si>
  <si>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</si>
  <si>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</si>
  <si>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</si>
  <si>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</si>
  <si>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</si>
  <si>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</si>
  <si>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</si>
  <si>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</si>
  <si>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6- Control Interno y Externo</t>
  </si>
  <si>
    <t>Informes de Auditorias Internas y Auditorías Externas en el Trimestre</t>
  </si>
  <si>
    <t>Auditorias Financieras</t>
  </si>
  <si>
    <t>Nro. de Informe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</si>
  <si>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</si>
  <si>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</si>
  <si>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</si>
  <si>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</si>
  <si>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</si>
  <si>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</si>
  <si>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</si>
  <si>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7- Descripción cualitativa de logros alcanzados en el Trimestre (apoyar con gráficos, cuadros dinámicos que describan lo alcanzado)</t>
  </si>
  <si>
    <t>Subgrupo</t>
  </si>
  <si>
    <t>Grupo</t>
  </si>
  <si>
    <t>REMUNERACIONES BÁSICAS</t>
  </si>
  <si>
    <t>Presupuestado Vigente</t>
  </si>
  <si>
    <t>REMUNERACIONES TEMPORALES</t>
  </si>
  <si>
    <t>ASIGNACIONES COMPLEMENTARIAS</t>
  </si>
  <si>
    <t>PERSONAL CONTRATADO</t>
  </si>
  <si>
    <t>OTROS GASTOS DEL PERSONAL</t>
  </si>
  <si>
    <t>SERVICIOS BÁSICOS</t>
  </si>
  <si>
    <t>PASAJES Y VIÁTICOS</t>
  </si>
  <si>
    <t>GASTOS POR SERVICIOS DE ASEO, MANTENIMIENTO
Y REPARACIONES</t>
  </si>
  <si>
    <t>SERVICIOS TÉCNICOS Y PROFESIONALES</t>
  </si>
  <si>
    <t>SERVICIO SOCIAL</t>
  </si>
  <si>
    <t>OTROS SERVICIOS EN GENERAL</t>
  </si>
  <si>
    <t>SERVICIOS DE CAPACITACIÓN Y ADIESTRAMIENTO</t>
  </si>
  <si>
    <t>PRODUCTOS DE PAPEL, CARTÓN E IMPRESOS</t>
  </si>
  <si>
    <t>BIENES DE CONSUMO DE OFICINAS E INSUMOS</t>
  </si>
  <si>
    <t>COMBUSTIBLES Y LUBRICANTES</t>
  </si>
  <si>
    <t>OTROS BIENES DE CONSUMO</t>
  </si>
  <si>
    <t>ADQUISICIONES DE MAQUINARIAS, EQUIPOS Y HERRAMIENTAS EN GENERAL</t>
  </si>
  <si>
    <t>ADQUISICIONES DE EQUIPOS DE OFICINA Y COMPUTACION</t>
  </si>
  <si>
    <t>ADQUISICIONES DE EQUIPOS MILITARES Y DE SEGURIDAD</t>
  </si>
  <si>
    <t>ADQUISICIÓN DE ACTIVOS INTANGIBLES</t>
  </si>
  <si>
    <t>TRANSFERENCIAS CORRIENTES AL SECTOR PRIVADO</t>
  </si>
  <si>
    <t>PAGO DE IMPUESTOS, TASAS, GASTOS JUDICIALES Y OTROS</t>
  </si>
  <si>
    <t>GASTOS RESERVADOS</t>
  </si>
  <si>
    <t>TOTAL</t>
  </si>
  <si>
    <t>SERVICIOS NO PERSONALES</t>
  </si>
  <si>
    <t xml:space="preserve"> SERVICIOS PERSONALES</t>
  </si>
  <si>
    <t>BIENES DE CONSUMO E INSUMOS</t>
  </si>
  <si>
    <t>INVERSIÓN FISICA</t>
  </si>
  <si>
    <t>TRANSFERENCIAS</t>
  </si>
  <si>
    <t>OTROS GASTO</t>
  </si>
  <si>
    <t>Evidencia (Enlace Ley 5189 - 5282)</t>
  </si>
  <si>
    <t>ALQUILERES Y DERECHOS</t>
  </si>
  <si>
    <t>PRODUCTOS ALIMENTICIOS</t>
  </si>
  <si>
    <t>PRODUCTOS E INSTRUM. QUIMICOS Y MEDICINALES</t>
  </si>
  <si>
    <t>Misión: “Somos un Organismo del Estado encargado de la creación y aplicación de políticas públicas que garanticen la seguridad ciudadana y la gobernabilidad democrática, contribuyendo al desarrollo del país y el bienestar de la población, con enfoque de derechos humanos”.</t>
  </si>
  <si>
    <t>El Ministerio del Interior viene desarrollando planes de seguridad y convivencia ciudadana en el marco de la Estrategia Nacional de Seguridad Ciudadana, con la participación y colaboración de diversos actores gubernamentales competentes en la materia, según sus funciones mencionados en el Decreto Nº 242/2018. Artículo 2º a) Estudiar, proponer y, una vez aprobadas, poner en ejecución las políticas públicas en materia de Seguridad, Asuntos Políticos, Población y Migraciones, en coordinación con los organismos competentes, de conformidad con los artículos 6°, 9°, 41, 117, 176 y 177 de la Constitución Nacional; b) Ejercer la conducción política del esfuerzo nacional de policía.</t>
  </si>
  <si>
    <t>Viceministerio de Seguridad</t>
  </si>
  <si>
    <t xml:space="preserve">Viceministro </t>
  </si>
  <si>
    <t>Viceministerio de Asuntos Politicos</t>
  </si>
  <si>
    <t>Director General</t>
  </si>
  <si>
    <t>Directora General</t>
  </si>
  <si>
    <t>Secretaria General.</t>
  </si>
  <si>
    <t>Pedro Cantero</t>
  </si>
  <si>
    <t>Secretario General</t>
  </si>
  <si>
    <t>Dirección General de Asesoría Jurídica.</t>
  </si>
  <si>
    <t>Dirección General de Administración y Finanzas.</t>
  </si>
  <si>
    <t>Dirección General de Comunicaciones.</t>
  </si>
  <si>
    <t>Direccion General de Migraciones</t>
  </si>
  <si>
    <t>Maria de los Angeles Arriola</t>
  </si>
  <si>
    <t>Dirección de Auditoria Interna</t>
  </si>
  <si>
    <t>Pablo René Rios</t>
  </si>
  <si>
    <t>Daniel Centurion</t>
  </si>
  <si>
    <t>Alma Muhr</t>
  </si>
  <si>
    <t>Fernando Krug</t>
  </si>
  <si>
    <t>Feliciano Franco</t>
  </si>
  <si>
    <t>Victoriano Benitez</t>
  </si>
  <si>
    <t>Encargado de Despacho</t>
  </si>
  <si>
    <t>Ricardo Bogarin</t>
  </si>
  <si>
    <t>Encargada de Despacho</t>
  </si>
  <si>
    <t>Beatriz Paredes</t>
  </si>
  <si>
    <t>Directora</t>
  </si>
  <si>
    <t>Monica Fuster</t>
  </si>
  <si>
    <t>Mediación y acompañamiento ante conflictos sociales.</t>
  </si>
  <si>
    <t xml:space="preserve">http://www.mdi.gov.py/images/CRCC2021/Resolucion%20N%C2%B0%2054-2021.pdf				</t>
  </si>
  <si>
    <t>4°</t>
  </si>
  <si>
    <t>5°</t>
  </si>
  <si>
    <t>6°</t>
  </si>
  <si>
    <t>7°</t>
  </si>
  <si>
    <t>8°</t>
  </si>
  <si>
    <t>Informe Final DAI N°2-21</t>
  </si>
  <si>
    <t>Aud. Financiera Ingresos</t>
  </si>
  <si>
    <t>https://mdipy-my.sharepoint.com/:b:/g/personal/monica_fuster_mdi_gov_py/EQmmnpPG-SxMqRMNAQyVh-MBN0lKqFKSRNsWW_bFqcQXPA</t>
  </si>
  <si>
    <t>Informe Final DAI N°3-21</t>
  </si>
  <si>
    <t>Aud. Financiera Retenciones Art. 41 Ley 2051/03</t>
  </si>
  <si>
    <t>https://mdipy-my.sharepoint.com/:b:/g/personal/monica_fuster_mdi_gov_py/EZ8yeTyGEsVLpJTUUTZdfA0BiE4ZYdspwKnmag1bjwnkXA</t>
  </si>
  <si>
    <t>Informe Final DAI N°7-21</t>
  </si>
  <si>
    <t>https://mdipy-my.sharepoint.com/:b:/g/personal/monica_fuster_mdi_gov_py/EUi-0TU-eQJPvmaa77MCpL4Blhjg0UNCbYAAQ2jNcMZaxA?e=MKKsW6</t>
  </si>
  <si>
    <t>Informe Final DAI N°8-21</t>
  </si>
  <si>
    <t>https://mdipy-my.sharepoint.com/:b:/g/personal/monica_fuster_mdi_gov_py/EXfeNZLMNg5OnjFt-SRmUGkBcgKrm1RxinYUpT0M2ew26Q</t>
  </si>
  <si>
    <t>Informe Final DAI N°9-21</t>
  </si>
  <si>
    <t>https://mdipy-my.sharepoint.com/:b:/g/personal/monica_fuster_mdi_gov_py/EWmYqqlcRPFOsLaqHiiQ2L4BxgVBX-E0jAk0FldIFg3zQw?e=6bmdmy</t>
  </si>
  <si>
    <t>Informe Final DAI N°11-21</t>
  </si>
  <si>
    <t>https://mdipy-my.sharepoint.com/:b:/g/personal/monica_fuster_mdi_gov_py/EZlbxsJdRApPteQQJ82TFykBMIy4nM_DWrosNaoHpCsBVw</t>
  </si>
  <si>
    <t>Informe Final DAI N°12-21</t>
  </si>
  <si>
    <t>Aud. Financiera Caja Chica</t>
  </si>
  <si>
    <t>https://mdipy-my.sharepoint.com/:b:/g/personal/monica_fuster_mdi_gov_py/ETP6wedkzFRAiOgwwbxfQmUBws9WtVDzPqilO7fzTB6aEA</t>
  </si>
  <si>
    <t>Informe Final DAI N°13A-21</t>
  </si>
  <si>
    <t>https://mdipy-my.sharepoint.com/:b:/g/personal/monica_fuster_mdi_gov_py/EVLCdL3a4kJOk-LEUWyfwwkBzA5F-2_jvClNipO_edpd9g</t>
  </si>
  <si>
    <t>Informe Final DAI N°14-21</t>
  </si>
  <si>
    <t>https://mdipy-my.sharepoint.com/:b:/g/personal/monica_fuster_mdi_gov_py/EcNClpmGsKhPiIIWzjG4jJIBPa9n-lpw7WtU4wuAJYsoKg</t>
  </si>
  <si>
    <t>Informe Final DAI N°15-21</t>
  </si>
  <si>
    <t>https://mdipy-my.sharepoint.com/:b:/g/personal/monica_fuster_mdi_gov_py/EeOjSU9_kkpPmDVLQQ4vPC4BSnRTSchidA5Vak2WNhLc0g</t>
  </si>
  <si>
    <t>Informe Final DAI N°16-21</t>
  </si>
  <si>
    <t>https://mdipy-my.sharepoint.com/:b:/g/personal/monica_fuster_mdi_gov_py/EddDdEz5SttIguicDaIsULwBotcqxblmju--AJrrYgefJg</t>
  </si>
  <si>
    <t>Informe Final DAI N°17-21</t>
  </si>
  <si>
    <t>Aud. Financiera Gastos en la Cuenta Disponible</t>
  </si>
  <si>
    <t>https://mdipy-my.sharepoint.com/:b:/g/personal/monica_fuster_mdi_gov_py/ESU5pR5l9stLnAJGVARqbCgBig9Q9vvZ-qu9gElihWURnQ</t>
  </si>
  <si>
    <t>Informe Final DAI N°19-21</t>
  </si>
  <si>
    <t>https://mdipy-my.sharepoint.com/:b:/g/personal/monica_fuster_mdi_gov_py/EQZqaQSoxDBBvuzRhBfdE0IBrqV7Y5SzW21QcEFr3m_now</t>
  </si>
  <si>
    <t>Informe Final DAI N°04-21</t>
  </si>
  <si>
    <t>Aud. de Gestión. UOC</t>
  </si>
  <si>
    <t>https://mdipy-my.sharepoint.com/:b:/g/personal/monica_fuster_mdi_gov_py/EYWHHbjs1DlIq9VGFDJtD1QBwrbOzGtNp_XzEtV1i1Lx7g</t>
  </si>
  <si>
    <t>Informe Final DAI N°05-21</t>
  </si>
  <si>
    <t>Aud. de Gestión. Departamento de Liquidaciones de DGTH</t>
  </si>
  <si>
    <t>https://mdipy-my.sharepoint.com/:b:/g/personal/monica_fuster_mdi_gov_py/EUsWm7bTdOFGr7idvOAfiLoBz0H8lvUPnyokpBBU0m-KSA</t>
  </si>
  <si>
    <t>Informe Final DAI N°10-21</t>
  </si>
  <si>
    <t>Aud. de Gestión. Dirección de Enlace Ciudadano y Multiagencial del MDI</t>
  </si>
  <si>
    <t>https://mdipy-my.sharepoint.com/:b:/g/personal/monica_fuster_mdi_gov_py/EcSl7YMqZYlItxsSPcKQyEgBRfDMch3SiqOA3bQXENVXPA</t>
  </si>
  <si>
    <t>Informe Final DAI N°13B-21</t>
  </si>
  <si>
    <t>Aud. de Gestión. Departamento de Desarrollo de Personas de DGTH</t>
  </si>
  <si>
    <t>https://mdipy-my.sharepoint.com/:b:/g/personal/monica_fuster_mdi_gov_py/EW9_cTa7rCNGnHo3Ex2ZCk8BekaR1uf8WDvMqpdaE85OYw</t>
  </si>
  <si>
    <t>Inf-Final CGR N°467- 2020 (1)</t>
  </si>
  <si>
    <t>Resolución CGR N°467- 2020</t>
  </si>
  <si>
    <t>https://mdipy-my.sharepoint.com/:b:/g/personal/monica_fuster_mdi_gov_py/EZE_87MdOrRJoFLMLn7q-o4BvPo3men_UBkrTix-H18mPw?e=440iYz</t>
  </si>
  <si>
    <t>Inf-Final CGR N°467- 2020 (2)</t>
  </si>
  <si>
    <t>https://mdipy-my.sharepoint.com/:b:/g/personal/monica_fuster_mdi_gov_py/EWPwBsvLq55NuV7V4eexyNMBROwCyTOpfD6H3b2gAnVOcw?e=4dGPMZ</t>
  </si>
  <si>
    <t>Inf Final Res AGPE N°91-21(1)</t>
  </si>
  <si>
    <t>Informe de Revisión Especial</t>
  </si>
  <si>
    <t>https://mdipy-my.sharepoint.com/:b:/g/personal/monica_fuster_mdi_gov_py/ET-TPcAFUgdBlPfnP0iUkaQB04S5OURevPFZpv2LKoozeA?e=jTMRK0</t>
  </si>
  <si>
    <t>Inf Final Res AGPE N°91-21(2)</t>
  </si>
  <si>
    <t>https://mdipy-my.sharepoint.com/:b:/g/personal/monica_fuster_mdi_gov_py/ETva_Ic9SL9NkKEYpsJc7n8BEAaZc7HqY9-PBt0GUtQdjA?e=DsajoX</t>
  </si>
  <si>
    <t>Informe Final DAI N°01-21</t>
  </si>
  <si>
    <t>Aud. Forense. Departamento de Transporte</t>
  </si>
  <si>
    <t>https://mdipy-my.sharepoint.com/:b:/g/personal/monica_fuster_mdi_gov_py/Edu6ZWKX_K1DlE6Yvo8WE34BM_IyVsiw2bBsVANfm3Gq1w</t>
  </si>
  <si>
    <t>Informe Final DAI N°06-21</t>
  </si>
  <si>
    <t>Auditoria a la Unidad Ejecutora de Programas</t>
  </si>
  <si>
    <t>https://mdipy-my.sharepoint.com/:b:/g/personal/monica_fuster_mdi_gov_py/EYknVbUv9y5CmuFOy27lmZ0BxTRA6En5JeJAaKWv73zzqQ</t>
  </si>
  <si>
    <t>Informe Final DAI N°18-21</t>
  </si>
  <si>
    <t>https://mdipy-my.sharepoint.com/:b:/g/personal/monica_fuster_mdi_gov_py/ERQUtV4aDMpFrA_qQ5eSeDYBmg8zl4ZJ3f5VrHvEthDGHw</t>
  </si>
  <si>
    <t>Informe Final DAI N°20-21</t>
  </si>
  <si>
    <t>Aud. Forense. A los Informes de Auditorías Financieras y de Gestión.</t>
  </si>
  <si>
    <t>https://mdipy-my.sharepoint.com/:b:/g/personal/monica_fuster_mdi_gov_py/EQYDDDBkyNxMqoVcL9D1kGcB_2YQ7lnhQmTWR1qpMOpmaQ</t>
  </si>
  <si>
    <t>PMI CGR N° 467 (1)</t>
  </si>
  <si>
    <t xml:space="preserve">Inf-Final CGR N°467- 2020 </t>
  </si>
  <si>
    <t>https://mdipy-my.sharepoint.com/:b:/g/personal/monica_fuster_mdi_gov_py/ERiavyEc0fFDqJf03yHK9aUB0Bjh2eC96UFkwS8oiFN50Q?e=cDPeF4</t>
  </si>
  <si>
    <t>PMI CGR N° 467 (2)</t>
  </si>
  <si>
    <t>https://mdipy-my.sharepoint.com/:b:/g/personal/monica_fuster_mdi_gov_py/EeLzN8dTN7BNj3bc2yqJG1UBQOVQMMrhaICnxhphdw5new?e=RbVPpX</t>
  </si>
  <si>
    <t>PM DAI N°13B-21</t>
  </si>
  <si>
    <t>Informe DAI N°13B-21 Aud. de Gestión. Departamento de Desarrollo de Personas de DGTH</t>
  </si>
  <si>
    <t>https://mdipy-my.sharepoint.com/:b:/g/personal/monica_fuster_mdi_gov_py/ETlDCaRDOxxJg1QLzkqxrMkBvLLP6q3oypnwdQG0aMGkag</t>
  </si>
  <si>
    <t>PM DAI N°05-21</t>
  </si>
  <si>
    <t>Informe DAI N°05-21 Aud. de Gestión. Departamento de Liquidaciones de DGTH</t>
  </si>
  <si>
    <t>https://mdipy-my.sharepoint.com/:b:/g/personal/monica_fuster_mdi_gov_py/EWNN9Jicy1FFg2bpTuAfYEAB6Kfu22RAHJkbq1MF6VdY7g</t>
  </si>
  <si>
    <t>PM DAI N°01-21</t>
  </si>
  <si>
    <t>Informe DAI N°01-21 Aud. Forense. Departamento de Transporte</t>
  </si>
  <si>
    <t>https://mdipy-my.sharepoint.com/:b:/g/personal/monica_fuster_mdi_gov_py/ETj7NxgwG6RAstJb-MzSkd0Bv5pBnwMeB6uSVA4s6DkRGA</t>
  </si>
  <si>
    <t>PM DAI N°04-21</t>
  </si>
  <si>
    <t>https://mdipy-my.sharepoint.com/:b:/g/personal/monica_fuster_mdi_gov_py/ESna8dZ9qg9IiWNCvpFBzGYBVxgyT-36TU_2shPtYx8oFA</t>
  </si>
  <si>
    <t>Informe DAI N°04-21 Aud. De
 Gestión. UOC</t>
  </si>
  <si>
    <t>Cumplimiento de obligaciones en base a recomendaciones nacionales e internacionales en materia de DDHH</t>
  </si>
  <si>
    <t>Mediación y acompañamiento ante conflictos sociales</t>
  </si>
  <si>
    <t>Actuar como mediador antes los conflictos sociales para tratar de prevenir hechos violentos y la busqueda de una solución pacifica.</t>
  </si>
  <si>
    <t>Capacitar a los miembros de la P.N., inculcar valores profesionales y éticos para el uso de los medios alternativos de resolución de conflictos.</t>
  </si>
  <si>
    <t>Fortalecer las divisiones dependientes del Dpto Especializado de Atención a Víctimas de Violencia Intrafamiliar de la PN</t>
  </si>
  <si>
    <t>Mayor capacidad operativa con personal policial capacitado para dar respuesta a los requerimientos de la ciudadanía en el abordaje de violencia familiar</t>
  </si>
  <si>
    <t>Fortalecimiento de las ENSC. Propuestas de politicas/programa/planes/proyectos en seguridad ciudadana y gobernabilidad.</t>
  </si>
  <si>
    <t>Informe anual de datos y metadatos sobre el Objetivos de Desarrollo Sostenible(ODS), trabajo conjunto con el Instituto Nacional de Estadisticas sobre objetivos seleccionados del indicador 11 y 16 correspondiente al M.I.</t>
  </si>
  <si>
    <t>Generar capacidades para optimizar las etapas de producción estadística sobre la Seguridad Ciudadana, utilizando los estándares internacionales de calidad.</t>
  </si>
  <si>
    <t>https://www.sfp.gov.py/sfp/archivos/documentos/Informe_Enero_2021_pgscwadu.pdf</t>
  </si>
  <si>
    <t>https://www.sfp.gov.py/sfp/archivos/documentos/Informe_Febrero_2021_tv0q9n59.pdf</t>
  </si>
  <si>
    <t>https://www.sfp.gov.py/sfp/archivos/documentos/Informe_Marzo_2021_7bz0h2m4.pdf</t>
  </si>
  <si>
    <t>https://www.sfp.gov.py/sfp/archivos/documentos/Informe_Abril_2021_j3ktl2eb.pdf</t>
  </si>
  <si>
    <t>https://www.sfp.gov.py/sfp/archivos/documentos/Informe_Mayo_2021_cr4vbqz4.pdf</t>
  </si>
  <si>
    <t>https://www.sfp.gov.py/sfp/archivos/documentos/Informe_Junio_2021__jumqwi3z.pdf</t>
  </si>
  <si>
    <t>Julio</t>
  </si>
  <si>
    <t>https://www.sfp.gov.py/sfp/archivos/documentos/Informe_Julio_2021_r8pz3bi6.pdf</t>
  </si>
  <si>
    <t>Agosto</t>
  </si>
  <si>
    <t>https://www.sfp.gov.py/sfp/archivos/documentos/Informe_Agosto_2021_wq97frra.pdf</t>
  </si>
  <si>
    <t>Setiembre</t>
  </si>
  <si>
    <t>Cumplimiento intermedio ( sitio web en proceso de reestructuración)</t>
  </si>
  <si>
    <t>https://www.sfp.gov.py/sfp/archivos/documentos/Informe_Septiembre_2021_hf0gf8up.pdf</t>
  </si>
  <si>
    <t>Octubre</t>
  </si>
  <si>
    <t>https://www.sfp.gov.py/sfp/archivos/documentos/Informe_Octubre_2021_8r8kvjjc.pdf</t>
  </si>
  <si>
    <t>Noviembre</t>
  </si>
  <si>
    <t>No publicado a la fecha</t>
  </si>
  <si>
    <t>Diciembre</t>
  </si>
  <si>
    <t>https://app.powerbi.com/view?r=eyJrIjoiMmJlYjg1YzgtMmQ3Mi00YzVkLWJkOTQtOTE3ZTZkNzVhYTAzIiwidCI6Ijk2ZDUwYjY5LTE5MGQtNDkxYy1hM2U1LWExYWRlYmMxYTg3NSJ9&amp;pageName=ReportSection267a9df01e64c25cadf6</t>
  </si>
  <si>
    <t>https://mdipy-my.sharepoint.com/:b:/g/personal/transparenciainfo_mdi_gov_py/EZjSNh3BDe1OgkIednTPzs8BVDvJCp1rjRqa9UzBfkfnMA?e=S5o0fX</t>
  </si>
  <si>
    <t>https://mdipy-my.sharepoint.com/:b:/g/personal/transparenciainfo_mdi_gov_py/EbR5v5ds_BZLpKJLMi9QZJQBc5QtGeGpHDe8lZziakFDhw?e=FY8PVq</t>
  </si>
  <si>
    <t>https://mdipy-my.sharepoint.com/:b:/g/personal/transparenciainfo_mdi_gov_py/EVYn77mb9xlCrKfNKNAgPHoBGOqG7i-uIwV8hcqixQKZSg?e=g7vZdP</t>
  </si>
  <si>
    <t>https://mdipy-my.sharepoint.com/:b:/g/personal/transparenciainfo_mdi_gov_py/ETQ4-YY-DWtNuob6PFcPItQBOVvKuTy14pOtzqWzpao_5A?e=XrV9W9</t>
  </si>
  <si>
    <t>https://mdipy-my.sharepoint.com/:b:/g/personal/transparenciainfo_mdi_gov_py/EZWF4jta3LhPhWjwGO25lPcBaQAhie-_P5nhs1EnQZ1FLA?e=wSHoVV</t>
  </si>
  <si>
    <t>https://mdipy-my.sharepoint.com/:b:/g/personal/transparenciainfo_mdi_gov_py/ERhFyTfrr_dHvUekGLc1NVsBZ03f6-mT9oBoAkJM6WciHQ?e=7IKvRw</t>
  </si>
  <si>
    <t>https://mdipy-my.sharepoint.com/:b:/g/personal/transparenciainfo_mdi_gov_py/EfiAdBZbM3FFsbps7jfWMmIB-TRxhH0jfPEp6ppHiESDSQ?e=yVL1SI</t>
  </si>
  <si>
    <t>https://mdipy-my.sharepoint.com/:b:/g/personal/transparenciainfo_mdi_gov_py/EdqQNvwPD75EthjH_4bJdAABHeuKKSogWRlpBiz7N9WysQ?e=yZcaGh</t>
  </si>
  <si>
    <t>https://mdipy-my.sharepoint.com/:b:/g/personal/transparenciainfo_mdi_gov_py/EVonXsLyiEdPjpRbaRiJH0sBpXaqGEuN67n-Fv7JrEzzWA?e=TZqYmg</t>
  </si>
  <si>
    <t>https://mdipy-my.sharepoint.com/:b:/g/personal/transparenciainfo_mdi_gov_py/EaZCqjDUZZFArPEillpB880BvJK-R0zSc5OmY1R37g-EXg?e=gL0lFg</t>
  </si>
  <si>
    <t>https://mdipy-my.sharepoint.com/:b:/g/personal/transparenciainfo_mdi_gov_py/EVQZDpzr1ZNOpVEtcrSWNqgBx-T2ef8O51_UidTJ23Nmdg?e=9JG8nz</t>
  </si>
  <si>
    <t>https://mdipy-my.sharepoint.com/:b:/g/personal/transparenciainfo_mdi_gov_py/Eea2a4qy3NFAqQ7WmwXt6QwBTCvCxvjQ4ahGmuyIUrtGmQ?e=1Btbr8</t>
  </si>
  <si>
    <t>Supuesta cancelación de documentos</t>
  </si>
  <si>
    <t>Desestimar</t>
  </si>
  <si>
    <t>https://mdipy-my.sharepoint.com/:b:/g/personal/transparenciainfo_mdi_gov_py/Eb5o2g5gzLlIsrQlk7tyCpgBjNW1BjV9nhUzwlGwMpIKsw?e=lFaYDG</t>
  </si>
  <si>
    <t>27 de enero de 2021</t>
  </si>
  <si>
    <t>Supuesto uso indebido de vehículo de la institución.</t>
  </si>
  <si>
    <t>Archivar</t>
  </si>
  <si>
    <t>https://mdipy-my.sharepoint.com/:b:/g/personal/transparenciainfo_mdi_gov_py/EYYOsC4xhAFDjZjQCRPVZb8BQeOwdG0WN3GZ2FWH5X7p3w?e=udxwhP</t>
  </si>
  <si>
    <t xml:space="preserve">Supuesto inc. de la ley  de contrataciones públicas 2051 </t>
  </si>
  <si>
    <t>Inv. Preliminar N°2</t>
  </si>
  <si>
    <t>https://mdipy-my.sharepoint.com/:b:/g/personal/transparenciainfo_mdi_gov_py/EXAYb79LiQhGsFHREzLu8EIBZNzOXRtVaB5G4XpmzYRhmQ?e=ad9DH2</t>
  </si>
  <si>
    <t>ID 11153</t>
  </si>
  <si>
    <t xml:space="preserve">Denuncia realizada por funcionarias de la DGM contra personas innominadas. </t>
  </si>
  <si>
    <t>ANULAR</t>
  </si>
  <si>
    <t>https://mdipy-my.sharepoint.com/:b:/g/personal/transparenciainfo_mdi_gov_py/EdFDf-II_qFAj-EPKchmYI8B5bVVLSjSh23PnlvaqRnrkA?e=fWFdBH</t>
  </si>
  <si>
    <t>Supuesta infracción a leyes especiales</t>
  </si>
  <si>
    <t>https://mdipy-my.sharepoint.com/:b:/g/personal/transparenciainfo_mdi_gov_py/EQ90hSxCbNVApxf6XLHvWDkBXSZABuk9yIuPTuDHnaaXsw?e=ITDMil</t>
  </si>
  <si>
    <t>ID 11247</t>
  </si>
  <si>
    <t>Supuesto hecho de promoción al cargo sin concuso previo.</t>
  </si>
  <si>
    <t>ARCHIVAR</t>
  </si>
  <si>
    <t>https://mdipy-my.sharepoint.com/:b:/g/personal/transparenciainfo_mdi_gov_py/EX4kt5IDFBdAqD-oLik90MgBSGtfq5DrA4q97YpgjAow5A?e=KiuTMg</t>
  </si>
  <si>
    <t>INV. PRELIMINAR a cargo de la fiscalía</t>
  </si>
  <si>
    <t>https://mdipy-my.sharepoint.com/:b:/g/personal/transparenciainfo_mdi_gov_py/ERA8W3nR3B1Ftrg1bmtmcz8Byjogv2hrPV_1emaA3EMBSw?e=mLNYlB</t>
  </si>
  <si>
    <t>Supuesto trabajo particular de personal policial en la casa de los jefes policiales y supuesta modificación de legajo para ascenso.</t>
  </si>
  <si>
    <t>Inv. Preliminar N°4</t>
  </si>
  <si>
    <t>https://mdipy-my.sharepoint.com/:b:/g/personal/transparenciainfo_mdi_gov_py/EabWzJp5UBRNipkm_5Jr6AEBllHmo3XEPS-0QOcRJ1LOhw?e=NdKRAt</t>
  </si>
  <si>
    <t>Irregularidades detectadas en la Auditoría ordenada por Reolución N° 63/21 de fecha 26/02/2021</t>
  </si>
  <si>
    <t>Inv. Preliminar N°5</t>
  </si>
  <si>
    <t>https://mdipy-my.sharepoint.com/:b:/g/personal/transparenciainfo_mdi_gov_py/EaCO6g01KiZGtErO5LzPvVEBwDRaXWf6MeINGMG5Wr8sKA?e=5oTHmj</t>
  </si>
  <si>
    <t>Supuesta celeridad en la firma de documentos provenientes de PJC, favoreciendo a un gestor que tiene supuestos vínculos con el narcotráfico.</t>
  </si>
  <si>
    <t>https://mdipy-my.sharepoint.com/:b:/g/personal/transparenciainfo_mdi_gov_py/EfacEEbVU6tLs0zBkoHshs0B1snP1mZrMW70A0kaf0DhLg?e=Ot6iop</t>
  </si>
  <si>
    <t>Supuesto cobro irregular de honorarios</t>
  </si>
  <si>
    <t>https://mdipy-my.sharepoint.com/:b:/g/personal/transparenciainfo_mdi_gov_py/EcEyv8crYAJPst2q2OZIl-cBo672cimkbObDDuCvSfv8vQ?e=6wGAu3</t>
  </si>
  <si>
    <t>Supuesta infracción a leyes especiales.</t>
  </si>
  <si>
    <t>DESESTIMAR</t>
  </si>
  <si>
    <t>https://mdipy-my.sharepoint.com/:b:/g/personal/transparenciainfo_mdi_gov_py/EadUZHgWTV9LsahQuCNkUSEB5HqxzOmXenb2TXNcQKxV_w?e=81H2zz</t>
  </si>
  <si>
    <t>Solicitud de informes</t>
  </si>
  <si>
    <t>https://mdipy-my.sharepoint.com/:b:/g/personal/transparenciainfo_mdi_gov_py/EZnG5PRbx7xLq6CDhKRX9qgBiHiUbEEPUKFmpLOyqs7x0A?e=ZUar9c</t>
  </si>
  <si>
    <t>Informe desestimación de denuncia</t>
  </si>
  <si>
    <t>https://mdipy-my.sharepoint.com/:b:/g/personal/transparenciainfo_mdi_gov_py/ETlci510hNFGuj-CKWhDQR0B_AkMbFQ3NZxdKL90N-xcrw?e=kDJijb</t>
  </si>
  <si>
    <t>Supuestas irregularidades en la construcción de la Cria 12</t>
  </si>
  <si>
    <t>SUMARIO ADMINISTRATIVO</t>
  </si>
  <si>
    <t>https://mdipy-my.sharepoint.com/:b:/g/personal/transparenciainfo_mdi_gov_py/EdUTOq6uiINGvGu_TG3-2GQBBoyHEXBa5OphSrcUjfj_Nw?e=rMFLMj</t>
  </si>
  <si>
    <t>Solicitud de aclaratoria.</t>
  </si>
  <si>
    <t>https://mdipy-my.sharepoint.com/:b:/g/personal/transparenciainfo_mdi_gov_py/EZTCxfQxk_ZOtHR77Deuv-wB9EJoP65QHS_otuqTHMBJNw?e=2f2WdG</t>
  </si>
  <si>
    <t>https://mdipy-my.sharepoint.com/:b:/g/personal/transparenciainfo_mdi_gov_py/EWqHBpj8YQJJrOkR51dbMQkBiPyxVyKYXrqZsk8yvFObYQ?e=lW6172</t>
  </si>
  <si>
    <t>https://mdipy-my.sharepoint.com/:b:/g/personal/transparenciainfo_mdi_gov_py/EX7z5wO3zKRKiStaMUNNjXwBW__yhJ-aox4PvGFUH7y-Fg?e=MLgaXc</t>
  </si>
  <si>
    <t>Supuesta extorsión en el puesto de Pto Falcón</t>
  </si>
  <si>
    <t>Cerrada. Derivado a la DNA</t>
  </si>
  <si>
    <t>https://mdipy-my.sharepoint.com/:b:/g/personal/transparenciainfo_mdi_gov_py/EWW2ewAyRi9IqiUD2fvLrj4B6tcmhVHE-uFEetb0Q0FeZg?e=DvQptp</t>
  </si>
  <si>
    <t>https://mdipy-my.sharepoint.com/:b:/g/personal/transparenciainfo_mdi_gov_py/ETzJIGbU7IpBuSbzCQhVmloB0Qu9yp88UuGExPcPjE3ORQ?e=YQWROj</t>
  </si>
  <si>
    <t>Supuesto planillerismo</t>
  </si>
  <si>
    <t>Inv. Preliminar N°13</t>
  </si>
  <si>
    <t>https://mdipy-my.sharepoint.com/:b:/g/personal/transparenciainfo_mdi_gov_py/EVEbm0exlE5Fio-V1mIQEU8BtuZd01_TWFvIb6u2niVf_w?e=qHjr7Z</t>
  </si>
  <si>
    <t>https://mdipy-my.sharepoint.com/:b:/g/personal/transparenciainfo_mdi_gov_py/EXNFzFM0UbZEkMsS9MyRwnMBIyyf40_QIui4WvC1w37lSQ?e=ZjJqKL</t>
  </si>
  <si>
    <t>ID 12823</t>
  </si>
  <si>
    <t>Irregularidades detectadas en un expediente en la DGAJ,supuesto documento de contenido falso</t>
  </si>
  <si>
    <t>Remitir a Fiscalía General del Estado</t>
  </si>
  <si>
    <t>https://mdipy-my.sharepoint.com/:b:/g/personal/transparenciainfo_mdi_gov_py/EdSAFuy9goZLmCZvrauTZFsBB8e-6OTDUv6yttZBpI4oAA?e=d6Oidg</t>
  </si>
  <si>
    <t>Supuesta ausencia injustificada en el trabajo</t>
  </si>
  <si>
    <t>https://mdipy-my.sharepoint.com/:b:/g/personal/transparenciainfo_mdi_gov_py/ERBo8uvU2WtBgbb6bwi6MtkBYoJ6gylX5D24bbmxFo7CLA?e=lWxwLi</t>
  </si>
  <si>
    <t>Impulsar y verificar el cumplimiento de las obligaciones nacionales e internacionales en materia de Derehos Humanos, así como las sentencias y acuerdos de solución amistosa del Sistema Interamericano internacional de DDHH</t>
  </si>
  <si>
    <t>Comisarías monitoreadas</t>
  </si>
  <si>
    <t>Ciudadania en general</t>
  </si>
  <si>
    <t>Informe N°54 de 22/11/21 Derechos Humanos</t>
  </si>
  <si>
    <t>https://mdipy-my.sharepoint.com/:b:/g/personal/natalia_caballero_mdi_gov_py/EX8yXDexfz9Ng9wjPs2siLUBr1Sm21YhiKlaHHbdDVK44g?e=9l7ePQ</t>
  </si>
  <si>
    <t>Informe N°58 de 06/12/21 Derechos Humanos</t>
  </si>
  <si>
    <t>https://mdipy-my.sharepoint.com/:b:/g/personal/natalia_caballero_mdi_gov_py/ETrk-OiPraRDm-tqIQJHrDQBE5S9_1YjNCVGn7eBgIOG-g?e=cYleMl</t>
  </si>
  <si>
    <t>Acciones nesarias para cumplir las obligaciones según las sentencias y acuerdos de solución amistosa ante la CIDH SIMORE</t>
  </si>
  <si>
    <t>Informe Avance POA N° 48 de 27/10/21. Fichas - Seguimiento a las recomendaciones interancionales en Derechos Humanos - Fondos EPU.</t>
  </si>
  <si>
    <t>https://mdipy-my.sharepoint.com/:b:/g/personal/natalia_caballero_mdi_gov_py/ETtF_2tAFU1Ljd-H24dKjR0BnThS2yiSXcuNh_4W5Ap61Q?e=qr8MLK</t>
  </si>
  <si>
    <t>Participar en medición, acompañamiento en conflictos sociales</t>
  </si>
  <si>
    <t>Velar por el cumplimiento al respeto de los DDHH y los estandares internacionales en el actuar de la PN</t>
  </si>
  <si>
    <t>100% anual</t>
  </si>
  <si>
    <t>Localidad de Yacui, distrito de Mayor Otaño del Dpto. de Itapúa.</t>
  </si>
  <si>
    <t>Operativo en desalojo y logro de salida pacífica garantizando los derechos humanos, en cumplimiento del mandamiento judicial emitido por el juzgado de 1ra instancia civil y comercial del 2do. Turno, de la 4ta. Circunscripción judicial de Presidente Franco.</t>
  </si>
  <si>
    <t>Informe N°50 del 29/10/21.</t>
  </si>
  <si>
    <t>https://mdipy-my.sharepoint.com/:b:/g/personal/natalia_caballero_mdi_gov_py/EbbgyRWdQ3JNup-hP8vgHewBPIhcSHdvZLgV-FsrRmVawQ?e=ojkHKX</t>
  </si>
  <si>
    <t>Colonia Primavera Real, distrito de Guajayví del Dpto. de San Pedro.</t>
  </si>
  <si>
    <t>Acompañamiento del procedimiento fiscal y policial para el cese del hecho antijurídico de invasión en el inmueble Finca N° 2596 y 3003.</t>
  </si>
  <si>
    <t>Distrito de Tava-í, departamento de Caazapá</t>
  </si>
  <si>
    <t>Informe N°53 del 15/11/21</t>
  </si>
  <si>
    <t>https://mdipy-my.sharepoint.com/:b:/g/personal/natalia_caballero_mdi_gov_py/EaPEFQZ2lYRLlCKIdW6FQ6MB2WM862pMXPA5k44piv2ezw?e=yLZb7I</t>
  </si>
  <si>
    <t>Colonia Syryka del Distrito de Raúl A. Oviedo, Departamento de Caaguazú.</t>
  </si>
  <si>
    <t>Operativo de desalojo y logro de salida pacífica garantizando los derechos humanos, en cumplimiento del mandamiento de la Sentencia Definitiva N°187, dictado por la juez de 1ra instancia en lo civil, comercial y laboral</t>
  </si>
  <si>
    <t>Informe N° 56 del 22/11/21</t>
  </si>
  <si>
    <t>https://mdipy-my.sharepoint.com/:b:/g/personal/natalia_caballero_mdi_gov_py/ESXrHe4IRQJAhkqne1elccUBMPDssv4HEPI6xxRRIrGhUQ?e=la2bT9</t>
  </si>
  <si>
    <t>Localidad de San Vicente Pancholo, departamento de San Pedro del Ycuamandiyú</t>
  </si>
  <si>
    <t>Informe N° 61 del 06/12/21 de la Dirección de Derechos Humanos.</t>
  </si>
  <si>
    <t>https://mdipy-my.sharepoint.com/:b:/g/personal/natalia_caballero_mdi_gov_py/EW69TdcwbopDv6u7UYOOUYUBXugkLKAJEFloX4g7-ctPaA?e=VlKHbt</t>
  </si>
  <si>
    <t>Localidad de San Lorenzo, distrito de Minga Porá del departamento de Alto Paraná.</t>
  </si>
  <si>
    <t xml:space="preserve">Talleres técnicos y prácticos sobre procedimiento policial ajustado a los derechos humanos (Educación, promoción en DDHH) </t>
  </si>
  <si>
    <t xml:space="preserve">Capacitar al personal policial operativo y en periodo de formación en materia de derechos humanos aplicados a la función policial </t>
  </si>
  <si>
    <t xml:space="preserve">Personal policial capacitado en materia de DDHH, aplicados a la función policial, con énfasis en conflictos sociales y confección de actas de procedimientos. </t>
  </si>
  <si>
    <t>Personal de la Unidad Táctica de Operaciones motorizadas (LINCE), con la participación de 45 suboficiales y la ciudadanía.</t>
  </si>
  <si>
    <t>Capacitación  del personal policial operativo y en periodo de formación y el módulo de derechos humanos aplicdos a la función policial establecido en la malla curricular del curso.</t>
  </si>
  <si>
    <t>Informe N°49/21 de Derechos Humanos, de fecha 18 de octubre de 2021.</t>
  </si>
  <si>
    <t>https://mdipy-my.sharepoint.com/:b:/g/personal/natalia_caballero_mdi_gov_py/ESXk28QBTJlHkKcNwt8Zv0EBe0bVpj_LvS3E-XktvHoAWQ?e=VzBvc6</t>
  </si>
  <si>
    <t>Oficiales y suboficiales de las distintas comisarías dependientes de la Dirección de San Pedro.</t>
  </si>
  <si>
    <t>Fortalecimiento de la formación integral del personal policial</t>
  </si>
  <si>
    <t>Informe N°51/21 de Derechos Humanos</t>
  </si>
  <si>
    <t>https://mdipy-my.sharepoint.com/:b:/g/personal/natalia_caballero_mdi_gov_py/EXW3BnSIytxDi5kDn3XTsM8BoLyTxqz3m4pyRwsMCHwEAg?e=YCw3rx</t>
  </si>
  <si>
    <t>Personal Policial de las distintas comisarias dependientes de la  Dirección de Policía de Canindeyú - Ciudadanía en gral.</t>
  </si>
  <si>
    <t xml:space="preserve">Fortalecimiento de la formación integral del personal policial </t>
  </si>
  <si>
    <t xml:space="preserve">Informe N°55/21 de Derechos Humanos. Programa de Capacitación y Educación en Derechos Humanos. </t>
  </si>
  <si>
    <t>https://mdipy-my.sharepoint.com/:b:/g/personal/natalia_caballero_mdi_gov_py/EcUWDbpb2W9Mn_Qt259NmNQBBmCxNUGd_ponYmssivE_7w?e=FlJzTY</t>
  </si>
  <si>
    <t>Personal táctivo de las Agrupaciones Montada, Especializada y Lince - Ciudadanía en gral.</t>
  </si>
  <si>
    <t>Fortalecimiento de la formación de oficiales y suboficiales de las dependencias policiales.</t>
  </si>
  <si>
    <t>Informe N° 57/21 de Derechos Humanos de fecha 29 de noviembre de 2021.</t>
  </si>
  <si>
    <t>https://mdipy-my.sharepoint.com/:b:/g/personal/natalia_caballero_mdi_gov_py/EfkAEMdAl1pKi_QaQK4qFYoB2y-ZJAFWwTm89xMDkNwYZg?e=qJzZec</t>
  </si>
  <si>
    <t>Personal Policial operativo y en perido de formación de las distintas comisarias del Departamento de Ñeembucú - Ciudadanía en gral.</t>
  </si>
  <si>
    <t>Enriquecimiento en la formación integral del personal policial con el fin de unificar, conceptualizar y obtimizar el servicio policial a la ciudadanía dentrol del marco de los estándares internacionales de actuación policial, ajustados a los Derechos Humanos aplicados a la función policial.</t>
  </si>
  <si>
    <t xml:space="preserve">Informe N° 59/21 de fecha 06 de diciembre de 2021. Informe de Actividades - Programa de Capacitación y Educación en Derechos Humanos. </t>
  </si>
  <si>
    <t>https://mdipy-my.sharepoint.com/:b:/g/personal/natalia_caballero_mdi_gov_py/ESpOGeL6r-pOlTZXbYuZEe4BpWJXfwr2HeyLDIWpXsvNUQ?e=0TYTSb</t>
  </si>
  <si>
    <t>Mayor capacidad operativa del personal policial capacitado en el tema de violencia intrafamiliar.</t>
  </si>
  <si>
    <t>Personal Policial de la Dirección de Policía del Departamento de Canindeyú, Salto del Guaira.</t>
  </si>
  <si>
    <t>Enriquecimiento curricular del personal policial referente a violencia intrafamiliar y derechos humanos.</t>
  </si>
  <si>
    <t xml:space="preserve">Informe N°62/21 </t>
  </si>
  <si>
    <t>https://mdipy-my.sharepoint.com/:b:/g/personal/natalia_caballero_mdi_gov_py/EXo_TsPRqs9Eqgyhs9YmswYBRzp1rMyQS__DEdMc28pzOA?e=uLKtSh</t>
  </si>
  <si>
    <t>Personal Policial de la Dirección de Policía del Departamento de San Pedro, ciudad de Santo Rosa del Aguaray.</t>
  </si>
  <si>
    <t>Informe N° 63/21</t>
  </si>
  <si>
    <t>https://mdipy-my.sharepoint.com/:b:/g/personal/natalia_caballero_mdi_gov_py/ERx7bDyOszpAiew2LogKKPoBtHMi09IRh_XGosAUHpSV8A?e=LbGu9G</t>
  </si>
  <si>
    <t>Personal Policial de la Dirección de Policía del Departamento de Ñeembucú.</t>
  </si>
  <si>
    <t xml:space="preserve">Informe N°60/21 </t>
  </si>
  <si>
    <t>https://mdipy-my.sharepoint.com/:b:/g/personal/natalia_caballero_mdi_gov_py/EVPaj_7Q12RPiF9ls0EN6xIB96FRxlree9iCdWJWT4rhsg?e=68GkRn</t>
  </si>
  <si>
    <t>Diagramar las políticas en base a los informes generados por el OSCC a fin de realizar una focalizción del delito y poder implementar y proponer intervenciones puntuales.</t>
  </si>
  <si>
    <t>Propuestas de políticas/planes/programas y proyectos elevados.</t>
  </si>
  <si>
    <t>Barrio  San Francisco - Ciudadanía</t>
  </si>
  <si>
    <t>Proyecto de intervención social en el Barrio San Francisco (Barrio San Francisco Seguro)</t>
  </si>
  <si>
    <t>Memorándum VSI/DPSC N° 122/2021 de 25 de octubre de 2021</t>
  </si>
  <si>
    <t>https://mdipy-my.sharepoint.com/:b:/g/personal/natalia_caballero_mdi_gov_py/EUcY_xiKLq5Mh3z_CzNSIPIBtBaFEDNwQmvdBkmjPRGv9Q?e=gNDM7g</t>
  </si>
  <si>
    <t>Objetivos de Desarrollo Sostenible(ODS), trabajo conjunto con el Instituto Nacional de Estadisticas sobre objetivos seleccionados del indicador 11 y 16 correspondiente al M.I.</t>
  </si>
  <si>
    <t>Recopilar, procesar, analizar, interpretar la información estadística sobre los factores que contribuyen a la seguridad ciudadana.</t>
  </si>
  <si>
    <t>Compilación, provisión de base de datos de indicadores seleccionados de los ODS según solicitud de la DGEEC</t>
  </si>
  <si>
    <t>Memorándum DOSCC N° 176 del 20 de diciembre de 2021</t>
  </si>
  <si>
    <t>https://mdipy-my.sharepoint.com/:b:/g/personal/natalia_caballero_mdi_gov_py/EVZ-2i4u9iZGuXNNI6LGeRABqK8iJHjUthbz6x7zVcuAbg?e=8bBAWM</t>
  </si>
  <si>
    <t>Informe sobre homicidios doloso en el Paraguay actualización datos 2020y muertes violentas en Py actualización datos 2020</t>
  </si>
  <si>
    <t>Elaboración de informe estadístico "Análisis estadístico de Muertes Violentas en el Paraguay".</t>
  </si>
  <si>
    <t>Memorándum DOSCC N° 100 21/6/21 y 115 del 29/7/21 informado en informes anteriores.</t>
  </si>
  <si>
    <t>ADQUISICION DE CAMARAS, ACCESORIOS Y SERVICIOS INSTALACIONES PARA EL EDIFICIO PRINCIPAL DEL MINISTERIO DEL INTERIOR</t>
  </si>
  <si>
    <t>------------</t>
  </si>
  <si>
    <t>Declarado Desierto</t>
  </si>
  <si>
    <t>https://www.contrataciones.gov.py/licitaciones/convocatoria/386818-adquisicion-camaras-accesorios-servicios-instalaciones-edificio-principal-ministerio-1.html</t>
  </si>
  <si>
    <t>Servicio de Monitoreo y Mantenimiento de Fibra Optica de la Policia Nacional - Plurianual</t>
  </si>
  <si>
    <t>Cancelado</t>
  </si>
  <si>
    <t>https://www.contrataciones.gov.py/licitaciones/convocatoria/378690-servicio-monitoreo-mantenimiento-fibra-optica-policia-nacional-plurianual-1.html</t>
  </si>
  <si>
    <t>MATENIMIENTO Y REPARACIONES MENORES DE CAMIONETA DEL MDI - PLURIANUAL</t>
  </si>
  <si>
    <t>https://www.contrataciones.gov.py/licitaciones/convocatoria/377271-matenimiento-reparaciones-menores-camioneta-mdi-plurianual-1.html</t>
  </si>
  <si>
    <t>ADQUISICION DE UTILES</t>
  </si>
  <si>
    <t>--------------</t>
  </si>
  <si>
    <t>PAC publicado</t>
  </si>
  <si>
    <t>https://www.contrataciones.gov.py/convocantes/ministerio-interior/licitaciones/2021.html</t>
  </si>
  <si>
    <t>Adquisición de elementos de limpieza</t>
  </si>
  <si>
    <t xml:space="preserve">Adquisición de Agua Mineral </t>
  </si>
  <si>
    <t>SOME S.A.C.I.A</t>
  </si>
  <si>
    <t>Adjudicado</t>
  </si>
  <si>
    <t>https://www.contrataciones.gov.py/convenios-marco/convenio/383440-adquisicion-agua-mineral.html#compras_convenio</t>
  </si>
  <si>
    <t>MANTENIMIENTO Y REPARACIÓN DE IMPRESORAS Y FOTOCOPIADORAS</t>
  </si>
  <si>
    <t>RODOLFO RAMON VILLALBA ALMADA</t>
  </si>
  <si>
    <t>Adjudicado, Contrato en ejecución</t>
  </si>
  <si>
    <t>https://www.contrataciones.gov.py/licitaciones/adjudicacion/398390-mantenimiento-reparacion-impresoras-fotocopiadoras-1/resumen-adjudicacion.html</t>
  </si>
  <si>
    <t>Contratación de Seguro para Vehiculo del Ministerio del Interior - Plurianual</t>
  </si>
  <si>
    <t>FENIX S.A. DE SEGUROS Y REASEGUROS</t>
  </si>
  <si>
    <t>https://www.contrataciones.gov.py/licitaciones/adjudicacion/395225-contratacion-seguro-vehiculo-ministerio-interior-plurianual-1/resumen-adjudicacion.html</t>
  </si>
  <si>
    <t>Actualización y Garantía Extendida del Sistema Integrado de Identificación Balística (IBIS) de la Policía Nacional</t>
  </si>
  <si>
    <t>WINNER S. R. L.</t>
  </si>
  <si>
    <t>https://www.contrataciones.gov.py/licitaciones/adjudicacion/402489-actualizacion-garantia-extendida-sistema-integrado-identificacion-balistica-ibis-pol-1/resumen-adjudicacion.html</t>
  </si>
  <si>
    <t>ADQUISICIÓN DE MATERIALES ELÉCTRICOS VARIOS</t>
  </si>
  <si>
    <t>FERNANDO RAFAEL BENEGAS ALVAREZ</t>
  </si>
  <si>
    <t>https://www.contrataciones.gov.py/licitaciones/adjudicacion/404258-adquisicion-materiales-electricos-varios-1/resumen-adjudicacion.html</t>
  </si>
  <si>
    <t>ADQUISICION DE DESTRUCTOR DE PAPEL Y CALCULADORAS</t>
  </si>
  <si>
    <t>Servicios Ceremoniales</t>
  </si>
  <si>
    <t>Servicios de Reparacion y Mantenimiento de Vehiculos de la marca Ford Focus</t>
  </si>
  <si>
    <t>Contratación de Seguro Odontológico para Funcionarios del MDI - Plurianual</t>
  </si>
  <si>
    <t xml:space="preserve">ODONTOLOGIA 3 TRES S.A. </t>
  </si>
  <si>
    <t>https://www.contrataciones.gov.py/licitaciones/adjudicacion/403304-contratacion-seguro-odontologico-funcionarios-mdi-plurianual-1/resumen-adjudicacion.html</t>
  </si>
  <si>
    <t>Mantenimiento de equipos infórmaticos</t>
  </si>
  <si>
    <t>Adquisición de Agua mineral</t>
  </si>
  <si>
    <t>Adquisición de aire acondicionado</t>
  </si>
  <si>
    <t>EMILIO GOTZE PETERSEN</t>
  </si>
  <si>
    <t>https://www.contrataciones.gov.py/licitaciones/adjudicacion/394861-adquisicion-aire-acondicionado-1/resumen-adjudicacion.html</t>
  </si>
  <si>
    <t>Actualizacion del Dispositivo Estrategico de Interconexion DEI Ad Referendum</t>
  </si>
  <si>
    <t>OMNI S.A.</t>
  </si>
  <si>
    <t>https://www.contrataciones.gov.py/licitaciones/adjudicacion/400252-actualizacion-dispositivo-estrategico-interconexion-dei-ad-referendum-plurianual-1/resumen-adjudicacion.html#proveedores</t>
  </si>
  <si>
    <t>ADQUISICION DE ARTICULOS ELECTRICOS</t>
  </si>
  <si>
    <t>FERRETERIA INTERNACIONAL S.A.</t>
  </si>
  <si>
    <t>https://www.contrataciones.gov.py/licitaciones/adjudicacion/402525-adquisicion-articulos-electricos-1/resumen-adjudicacion.html</t>
  </si>
  <si>
    <t xml:space="preserve">MANTENIMIENTO DE GENERADOR DE LA MARCA HIMOINSA </t>
  </si>
  <si>
    <t>https://www.contrataciones.gov.py/licitaciones/planificacion/403724-mantenimiento-generador-marca-himoinsa-1.html</t>
  </si>
  <si>
    <t>Mantenimiento de Generadores electricos</t>
  </si>
  <si>
    <t>MANTENIMIENTO Y REPARACIONES MENORES DE CAMIONETA TOYOTA PRADO DE LA SENAD - PLURIANUAL</t>
  </si>
  <si>
    <t>https://www.contrataciones.gov.py/licitaciones/planificacion/403442-mantenimiento-reparaciones-menores-camioneta-toyota-prado-senad-plurianual-1.html</t>
  </si>
  <si>
    <t>ADQUISICION DE MUEBLES</t>
  </si>
  <si>
    <t>Mantenimiento de ascensores del MDI</t>
  </si>
  <si>
    <t>Adquisición de Dispositivos de Almacenamiento masivo (SERVIDORES NAS)</t>
  </si>
  <si>
    <t>https://www.contrataciones.gov.py/licitaciones/planificacion/404364-adquisicion-dispositivos-almacenamiento-masivo-servidores-nas-1.html</t>
  </si>
  <si>
    <t>MANTENIMIENTO Y REPARACIÓN DE ELEVADORES DEL MDI - PLURIANUAL</t>
  </si>
  <si>
    <t>Simón Recalde Romero</t>
  </si>
  <si>
    <t>https://www.contrataciones.gov.py/licitaciones/adjudicacion/397794-mantenimiento-reparacion-elevadores-mdi-plurianual-1/resumen-adjudicacion.html</t>
  </si>
  <si>
    <t>Servicio de Reparacion y Mantenimiento de Vehiculos marca Jeep Gran Cherokee y Mercedes Benz Sprinter</t>
  </si>
  <si>
    <t>ADQUISICION DE CUBIERTAS PARA VEHICULOS DE LA SENABICO</t>
  </si>
  <si>
    <t>AUTOMOTIVE SA IMPORTADORA Y EXPORTADORA</t>
  </si>
  <si>
    <t>https://www.contrataciones.gov.py/licitaciones/adjudicacion/404108-adquisicion-cubiertas-vehiculos-senabico-1/resumen-adjudicacion.html</t>
  </si>
  <si>
    <t>ADQUISICION DE HOJAS DE SEGURIDAD PARA EL MDI</t>
  </si>
  <si>
    <t>https://www.contrataciones.gov.py/licitaciones/adjudicacion/400406-adquisicion-hojas-seguridad-mdi-1/resumen-adjudicacion.html#proveedores</t>
  </si>
  <si>
    <t>ADQUISICION DE LICENCIAS OFIMATICAS Y ANTIVIRUS KASPERSKY DEL MDI</t>
  </si>
  <si>
    <t>Corporation Sekiura S.A.C.E.I</t>
  </si>
  <si>
    <t>https://www.contrataciones.gov.py/licitaciones/adjudicacion/404166-adquisicion-licencias-ofimaticas-antivirus-kaspersky-mdi-1/resumen-adjudicacion.html</t>
  </si>
  <si>
    <t>Seguro de valores en transito</t>
  </si>
  <si>
    <t>https://www.contrataciones.gov.py/licitaciones/adjudicacion/394879-seguro-valores-transito-1/resumen-adjudicacion.html</t>
  </si>
  <si>
    <t>Actualizacion y Adquisicion de Equipos para el Sistema Integrado de Gestión de Emergencias SIGE 911 Ad Referendum Plurianual</t>
  </si>
  <si>
    <t>TSV DEL PARAGUAY S.R.L.</t>
  </si>
  <si>
    <t>https://www.contrataciones.gov.py/licitaciones/adjudicacion/403674-actualizacion-adquisicion-equipos-sistema-integrado-gestion-emergencias-sige-911-ad-1/resumen-adjudicacion.html</t>
  </si>
  <si>
    <t>ADQUISICIÓN DE HOJAS PARA EL MDI</t>
  </si>
  <si>
    <t>https://www.contrataciones.gov.py/buscador/general.html?filtro=389515&amp;page=</t>
  </si>
  <si>
    <t>ADQUISICION DE BATERIAS PARA VEHICULOS DEL MDI</t>
  </si>
  <si>
    <t>https://www.contrataciones.gov.py/licitaciones/adjudicacion/404081-adquisicion-baterias-vehiculos-mdi-1/resumen-adjudicacion.html</t>
  </si>
  <si>
    <t>Contratación de Seguro Médico para Funcionarios del MDI - Plurianual</t>
  </si>
  <si>
    <t>SANTA CLARA SA MEDICINA PREPAGA</t>
  </si>
  <si>
    <t>https://www.contrataciones.gov.py/licitaciones/adjudicacion/403302-contratacion-seguro-medico-funcionarios-mdi-plurianual-1/resumen-adjudicacion.html</t>
  </si>
  <si>
    <t>CONTRATACION DE SEGURO PARA VEHICULOS DE LA SENABICO</t>
  </si>
  <si>
    <t>https://www.contrataciones.gov.py/licitaciones/adjudicacion/402546-contratacion-seguro-vehiculos-senabico-1/resumen-adjudicacion.html</t>
  </si>
  <si>
    <t>Renovacion del Soporte Tecnico y Garantia del Sistema de Inteligencia Activa Tactica Plurianual</t>
  </si>
  <si>
    <t>https://www.contrataciones.gov.py/licitaciones/adjudicacion/403648-renovacion-soporte-tecnico-garantia-sistema-inteligencia-activa-tactica-plurianual-1/resumen-adjudicacion.html</t>
  </si>
  <si>
    <t>Seguro médico para funcionarios del MDI</t>
  </si>
  <si>
    <t>Adquisición de Armas Reglamentarias para la Policia Nacional</t>
  </si>
  <si>
    <t>D.S.R S.A</t>
  </si>
  <si>
    <t>https://www.contrataciones.gov.py/licitaciones/adjudicacion/397816-adquisicion-armas-reglamentarias-policia-nacional-1/resumen-adjudicacion.html#proveedores</t>
  </si>
  <si>
    <t>ADQUISICION DE SERVIDOR - AD REFERÉNDUM</t>
  </si>
  <si>
    <t>https://www.contrataciones.gov.py/licitaciones/convocatoria/403574-adquisicion-servidor-ad-referendum-1.html</t>
  </si>
  <si>
    <t>Provision de Cubiertas para Vehiculos de la Flota del Ministerio del Interior</t>
  </si>
  <si>
    <t>https://www.contrataciones.gov.py/licitaciones/adjudicacion/395232-provision-cubiertas-vehiculos-flota-ministerio-interior-1/resumen-adjudicacion.html</t>
  </si>
  <si>
    <t xml:space="preserve">SERVICIO DE LIMPIEZA INTEGRAL PARA EDIFICIOS DEL MINISTERIO DEL INTERIOR AD REFERENDUM PLURIANUAL </t>
  </si>
  <si>
    <t xml:space="preserve">ASTRID ELIZABETH GOMPERTT NUÑEZ </t>
  </si>
  <si>
    <t>https://www.contrataciones.gov.py/licitaciones/adjudicacion/386533-servicio-limpieza-integral-edificios-ministerio-interior-ad-referendum-plurianual-1/resumen-adjudicacion.html</t>
  </si>
  <si>
    <t>ADQUISICION DE SCANNER DE AUTOMOVILES PARA AUTOMOVILES DEL MDI - AD REFERENDUM</t>
  </si>
  <si>
    <t>https://www.contrataciones.gov.py/licitaciones/convocatoria/404257-adquisicion-scanner-automoviles-automoviles-mdi-ad-referendum-1.html</t>
  </si>
  <si>
    <t>Sistema de Monitoreo de Fibra Optica y Equipos Activos de la Red la Policia Nacional - Ad Referendum</t>
  </si>
  <si>
    <t>Caceres Acosta &amp; Asociados S.A.</t>
  </si>
  <si>
    <t>https://www.contrataciones.gov.py/licitaciones/adjudicacion/401424-sistema-monitoreo-fibra-optica-equipos-activos-red-policia-nacional-ad-referendum-1/resumen-adjudicacion.html</t>
  </si>
  <si>
    <t>Seguro Odontológico</t>
  </si>
  <si>
    <t>Seguro de Edificios y Vehiculos</t>
  </si>
  <si>
    <t>ADQUISICION DE EQUIPOS INFORMATICOS</t>
  </si>
  <si>
    <t>Adquisición de útiles y materiales eléctricos</t>
  </si>
  <si>
    <t>Mantenimiento de acondicionadores de aire</t>
  </si>
  <si>
    <t>Adquisicion de Utiles de Escritorio, Oficina y Enseres</t>
  </si>
  <si>
    <t>GUSTAVO DANIEL ROJAS AVALOS</t>
  </si>
  <si>
    <t>https://www.contrataciones.gov.py/licitaciones/adjudicacion/394601-adquisicion-utiles-escritorio-oficina-enseres-1/resumen-adjudicacion.html#proveedores</t>
  </si>
  <si>
    <t>Lourdes Elizabeth Gimenez Bareiro</t>
  </si>
  <si>
    <t>DATA SYSTEMS SA EMISORA DE CAPITAL ABIERTO</t>
  </si>
  <si>
    <t>H&amp;B TRADING S.A.</t>
  </si>
  <si>
    <t xml:space="preserve">ALTERNATIVA S.A. </t>
  </si>
  <si>
    <t>Servicio de Mantenimiento de Fibra Optica de la Policia Nacional - Plurianual</t>
  </si>
  <si>
    <t>PARASUR SA</t>
  </si>
  <si>
    <t>https://www.contrataciones.gov.py/licitaciones/adjudicacion/401021-servicio-mantenimiento-fibra-optica-policia-nacional-plurianual-1/resumen-adjudicacion.html</t>
  </si>
  <si>
    <t>Actualización y Soporte del Sistema Integrado de Apoyo para Actividades de Investigación, Análisis y Generación de Pruebas Contra Actividades Criminales - Plurianual</t>
  </si>
  <si>
    <t>DATABIZ S.A.</t>
  </si>
  <si>
    <t xml:space="preserve">https://www.contrataciones.gov.py/licitaciones/adjudicacion/403038-actualizacion-soporte-sistema-integrado-apoyo-actividades-investigacion-analisis-gen-1/resumen-adjudicacion.html </t>
  </si>
  <si>
    <t>ADQUISICION DE NOTEBOOK PARA LA POLICIA NACIONAL</t>
  </si>
  <si>
    <t>DATA LAB S.A.</t>
  </si>
  <si>
    <t xml:space="preserve">https://www.contrataciones.gov.py/licitaciones/adjudicacion/404355-adquisicion-notebook-policia-nacional-1/resumen-adjudicacion.html </t>
  </si>
  <si>
    <t>Adquisicion de Repuestos y Accesorios Informaticos</t>
  </si>
  <si>
    <t>ELISEO HILARIO GOMEZ ROMERO</t>
  </si>
  <si>
    <t>https://www.contrataciones.gov.py/licitaciones/adjudicacion/401212-adquisicion-repuestos-accesorios-informaticos-1/resumen-adjudicacion.html</t>
  </si>
  <si>
    <t xml:space="preserve">IRRIGATION GREEN S.R.L </t>
  </si>
  <si>
    <t>Jornada de Seamos Ciudadanos- Jornada civia</t>
  </si>
  <si>
    <t>Promover el estudio demografico para su estudio correspondiente</t>
  </si>
  <si>
    <t>79 jornadas civicas desarrolladas en todo el pais</t>
  </si>
  <si>
    <t xml:space="preserve"> Seamos Ciudadanos-Fortalecimiento de Ciudadaes Fronterizas</t>
  </si>
  <si>
    <t>Presencia del Estado para el fortalecimiento de la Soberania- Identidad- Educacion- Salud para el desarrollo social e inclusivo de los ciudadanos a través del CIP.</t>
  </si>
  <si>
    <t xml:space="preserve">Ype Hu, Dpto de Canidneju;  Carmelo Peralta- Dpto Paraguay;  Mayor Otaño Dpt ode Itapua; Alberdi Dpto de Ñeembucú;  Nanawa Dpto.Pte Hayes. </t>
  </si>
  <si>
    <t>1 conformacion de Mesa en la ciudad de Mayor Otaño</t>
  </si>
  <si>
    <t xml:space="preserve">Jornada de Seamos Ciudadanos- -Mesad e Protección Social </t>
  </si>
  <si>
    <t xml:space="preserve">Acompañar y  coordinar acciones con el  sistema de proteccion social Vamos en sus jornadas de servicio en todo lo relacionado a poblacion  </t>
  </si>
  <si>
    <t>Cant.</t>
  </si>
  <si>
    <t xml:space="preserve">4 reuniones de Mesa de Protección Social </t>
  </si>
  <si>
    <t>Jornada de Seamos Ciudadanos- Jornadas de Prevencion a educadores y alumnos</t>
  </si>
  <si>
    <t>Promover la participación ciudadana el relacionamiento entre la Policía Nacional y el Ciudadano, para coadyuvar la prevención de hechos punibles</t>
  </si>
  <si>
    <t>Ciudadanía</t>
  </si>
  <si>
    <t xml:space="preserve">7 jornadas de capacitaciones </t>
  </si>
  <si>
    <t>Jornada de Seamos Ciudadanos- Comisiones Vecinales</t>
  </si>
  <si>
    <t>Promover la participación ciudadana, el relacionamiento entre la Policía Nacional y el Ciudadano, para coayuvar la prevención de hechos punibles</t>
  </si>
  <si>
    <t xml:space="preserve">22 reuniones con comisiones vecinales </t>
  </si>
  <si>
    <t>Gobernanza Efectiva para Gobiernos Departamentales (DGG) y Municipales (DGM)</t>
  </si>
  <si>
    <t>Propiciar mecanismos adecuados para optimizar los conocimientos de los Gobiernos Locales, propiciando procesos interinstitucionales de diálogos y jornadas de capacitaciones técnicas, a fin de lograr una Gobernanza Efectiva, en pos de  fortalecimiento de la capacidad de gestión  dentro de su jurisdicción y competencia.-</t>
  </si>
  <si>
    <t xml:space="preserve">6  reuniones  de socializacion </t>
  </si>
  <si>
    <t>9°</t>
  </si>
  <si>
    <t>10°</t>
  </si>
  <si>
    <t>11°</t>
  </si>
  <si>
    <t>12°</t>
  </si>
  <si>
    <t>13°</t>
  </si>
  <si>
    <t>https://drive.google.com/drive/folders/1men4vql7nxVSbKJrhw9twxrr6eZ7vWbd</t>
  </si>
  <si>
    <t>Red social Facebook</t>
  </si>
  <si>
    <t>Página oficial verificada en Facebook</t>
  </si>
  <si>
    <t>Direccion General de Comunicaciones</t>
  </si>
  <si>
    <t>https://es-la.facebook.com/mdiparaguay/</t>
  </si>
  <si>
    <t>Red Social Twitter</t>
  </si>
  <si>
    <t>Cuenta oficial verificada en Twitter</t>
  </si>
  <si>
    <t>https://twitter.com/minteriorpy?ref_src=twsrc%5Egoogle%7Ctwcamp%5Eserp%7Ctwgr%5Eauthor</t>
  </si>
  <si>
    <t>Portal de Acceso a la Información Pública</t>
  </si>
  <si>
    <t>Portal de solicitud de información pública del Gobierno Nacional</t>
  </si>
  <si>
    <t>Direccion General de Transparencia y Anticorrupcion</t>
  </si>
  <si>
    <t>https://www.denuncias.gov.py/ssps/</t>
  </si>
  <si>
    <t>Portal de Denuncias</t>
  </si>
  <si>
    <t>Portal de denuncias del Gobierno Nacional</t>
  </si>
  <si>
    <t>https://informacionpublica.paraguay.gov.py/portal/#!/buscar_informacion#busqueda</t>
  </si>
  <si>
    <t>Dictámenes favorables para habilitación de ONG.</t>
  </si>
  <si>
    <t>Analicis de requeriminto exigidos para el reconocimiento  de la Personeria Juridica , modificacion de los estatutos sociales o disolucion de las entidades sin fines de lucro, sean estas asociaciones , fundaciones  iglesias, entidades deportivos y otras  organizaciones no gubernamentales.</t>
  </si>
  <si>
    <t>file:///C:/Users/paola.urunaga/Downloads/INFORME%20ANUAL%20DGAJ%20(1).pdf</t>
  </si>
  <si>
    <t>Misión institucional:</t>
  </si>
  <si>
    <t xml:space="preserve">Dirección General de Transparencia y Anticorrupcion </t>
  </si>
  <si>
    <t>Dirección General de Gabinete</t>
  </si>
  <si>
    <t>Dirección General de Tecnología y Comunicaciones.</t>
  </si>
  <si>
    <t>Asesor Jurídicio</t>
  </si>
  <si>
    <t>Cumplimiento de obligaciones en base a recomendaciones nacionales e internacionales en materia de DDHH.</t>
  </si>
  <si>
    <t>Talleres tecnicos y practicos sobre procedimientos policial ajustado a los derechos humanos. ( educación, promoción en DDHH).</t>
  </si>
  <si>
    <t>Fortalecer las divisiones dependientes del Dpto Especializado de Atención a Víctimas de Violencia Intrafamiliar de la PN.</t>
  </si>
  <si>
    <t>Informe sobre homicidios doloso en el Paraguay actualización datos 2020 y muertes violentas en Py actualización datos 2020.</t>
  </si>
  <si>
    <t>Mayor capacidad operativa con personal policial capacitado para dar respuesta a los requerimientos de la ciudadanía en el abordaje de violencia familiar.</t>
  </si>
  <si>
    <t>Datos estadísticos oficiales, claves para el diseño de políticas públicas nacionales, y la realización de mediciones de impacto orientadas según los objetivos y metas de los ODS.</t>
  </si>
  <si>
    <t>Monitoreo a dependencias policiales del Dpto. Central s/ recomendaciones del Subcomité para la Prevención contra la Tortura y otros Tratos Cueles, Inhumanos y Degradantes de la Tortura (SPT) de las Naciones Unidas.</t>
  </si>
  <si>
    <t>ENSC eje de "Prevención social y Situacional" (Eje 2) y el eje "Gestión Institucional" (Eje 6).</t>
  </si>
  <si>
    <t>* Cronograma de actividades del POA 2021 (Resolución N° 585/2020)
* Informes
* Página web institucional (www.mdi.gov.py)</t>
  </si>
  <si>
    <t>* Cronograma de actividades del POA 2021 (Resolución N° 585/2020)
* Informes
* Página web institucional (www.mdi.gov.py)
* Memorándum
Fotografías</t>
  </si>
  <si>
    <t>* Cronograma de actividades del POA 2021 (Resolución N° 585/2020)
* Página web institucional (www.mdi.gov.py)</t>
  </si>
  <si>
    <t>* Cronograma de actividades del POA 2021 (Resolución N° 585/2020)
* Memorandum
* Borrador de  proyectos
* Página web institucional (www.mdi.gov.py)</t>
  </si>
  <si>
    <t>* Cronograma de actividades POA (Resolución N° 585/2020)
* Página web institucional (www.mdi.gov.py)</t>
  </si>
  <si>
    <t>* Cronograma de actividades del POA 2021 (Resolución N° 585/2020)
* Memorandum 
* Informes
* Página web institucional (www.mdi.gov.py)</t>
  </si>
  <si>
    <t>* PEI (Obj. 1)
* PND (2030 Eje 1)
* ODS (N° 16 y 17)
* POA (2021)
* POI (Act. 1)</t>
  </si>
  <si>
    <t>* POA 2021</t>
  </si>
  <si>
    <t>Enlace</t>
  </si>
  <si>
    <t>Ciudadania</t>
  </si>
  <si>
    <r>
      <t xml:space="preserve">Institución: </t>
    </r>
    <r>
      <rPr>
        <sz val="10"/>
        <color theme="1"/>
        <rFont val="Calibri"/>
        <family val="2"/>
        <scheme val="minor"/>
      </rPr>
      <t>Ministeiro del Interior</t>
    </r>
  </si>
  <si>
    <r>
      <t xml:space="preserve">Periodo del informe: </t>
    </r>
    <r>
      <rPr>
        <sz val="10"/>
        <color theme="1"/>
        <rFont val="Calibri"/>
        <family val="2"/>
        <scheme val="minor"/>
      </rPr>
      <t>Ejercicio Fiscal 2021.</t>
    </r>
  </si>
  <si>
    <r>
      <t>Ciento cuarenta y dos (</t>
    </r>
    <r>
      <rPr>
        <b/>
        <sz val="10"/>
        <color theme="1"/>
        <rFont val="Calibri"/>
        <family val="2"/>
        <scheme val="minor"/>
      </rPr>
      <t>142</t>
    </r>
    <r>
      <rPr>
        <sz val="10"/>
        <color theme="1"/>
        <rFont val="Calibri"/>
        <family val="2"/>
        <scheme val="minor"/>
      </rPr>
      <t>) c</t>
    </r>
    <r>
      <rPr>
        <b/>
        <sz val="10"/>
        <color theme="1"/>
        <rFont val="Calibri"/>
        <family val="2"/>
        <scheme val="minor"/>
      </rPr>
      <t>omisarías y subcomisarías monitoreadas en el año</t>
    </r>
    <r>
      <rPr>
        <sz val="10"/>
        <color theme="1"/>
        <rFont val="Calibri"/>
        <family val="2"/>
        <scheme val="minor"/>
      </rPr>
      <t xml:space="preserve">, incluyendo cuarenta y siete (47) en el último trimestre.                            </t>
    </r>
    <r>
      <rPr>
        <b/>
        <sz val="10"/>
        <color theme="1"/>
        <rFont val="Calibri"/>
        <family val="2"/>
        <scheme val="minor"/>
      </rPr>
      <t>Indicador POA 2021: 250</t>
    </r>
  </si>
  <si>
    <r>
      <t xml:space="preserve">Treinta y un </t>
    </r>
    <r>
      <rPr>
        <b/>
        <sz val="10"/>
        <color theme="1"/>
        <rFont val="Calibri"/>
        <family val="2"/>
        <scheme val="minor"/>
      </rPr>
      <t>(31) recomendaciones cumplidas en el año</t>
    </r>
    <r>
      <rPr>
        <sz val="10"/>
        <color theme="1"/>
        <rFont val="Calibri"/>
        <family val="2"/>
        <scheme val="minor"/>
      </rPr>
      <t xml:space="preserve">, incluyendo siete (7) en el último trimestre.                      </t>
    </r>
    <r>
      <rPr>
        <b/>
        <sz val="10"/>
        <color theme="1"/>
        <rFont val="Calibri"/>
        <family val="2"/>
        <scheme val="minor"/>
      </rPr>
      <t>Indicador POA 2021:33</t>
    </r>
  </si>
  <si>
    <r>
      <rPr>
        <b/>
        <sz val="10"/>
        <color theme="1"/>
        <rFont val="Calibri"/>
        <family val="2"/>
        <scheme val="minor"/>
      </rPr>
      <t>Varias localidades del país</t>
    </r>
    <r>
      <rPr>
        <sz val="10"/>
        <color theme="1"/>
        <rFont val="Calibri"/>
        <family val="2"/>
        <scheme val="minor"/>
      </rPr>
      <t xml:space="preserve"> (seguidamente las correspondientes al último trimestre)</t>
    </r>
  </si>
  <si>
    <r>
      <t xml:space="preserve">Catorce </t>
    </r>
    <r>
      <rPr>
        <b/>
        <sz val="10"/>
        <color theme="1"/>
        <rFont val="Calibri"/>
        <family val="2"/>
        <scheme val="minor"/>
      </rPr>
      <t xml:space="preserve">(14) operativos de acompañamiento en desalojos e invasiones de inmuebles en el año, </t>
    </r>
    <r>
      <rPr>
        <sz val="10"/>
        <color theme="1"/>
        <rFont val="Calibri"/>
        <family val="2"/>
        <scheme val="minor"/>
      </rPr>
      <t xml:space="preserve"> incluyendo seis (6) del último trimestre.  </t>
    </r>
    <r>
      <rPr>
        <b/>
        <sz val="10"/>
        <color theme="1"/>
        <rFont val="Calibri"/>
        <family val="2"/>
        <scheme val="minor"/>
      </rPr>
      <t>Indicador POA2021:11</t>
    </r>
  </si>
  <si>
    <r>
      <t xml:space="preserve">Acompañamiento al procedimiento fiscal policial de desalojo en la propiedad de la </t>
    </r>
    <r>
      <rPr>
        <i/>
        <sz val="10"/>
        <color theme="1"/>
        <rFont val="Calibri"/>
        <family val="2"/>
        <scheme val="minor"/>
      </rPr>
      <t>Ganadera Santo Domingo SRL</t>
    </r>
    <r>
      <rPr>
        <sz val="10"/>
        <color theme="1"/>
        <rFont val="Calibri"/>
        <family val="2"/>
        <scheme val="minor"/>
      </rPr>
      <t xml:space="preserve"> en el distrito de Tava-í, departamento de Caazapá. Cumplimiento a la Nota Fiscal N° 1334.</t>
    </r>
  </si>
  <si>
    <r>
      <t>Acompañamiento al Procedimiento fiscal-policial, en cumplimiento a la causa N° 892/2020 "</t>
    </r>
    <r>
      <rPr>
        <i/>
        <sz val="10"/>
        <color theme="1"/>
        <rFont val="Calibri"/>
        <family val="2"/>
        <scheme val="minor"/>
      </rPr>
      <t>Ministerio Público s/Investigación referente a un supueto hecho de invasión de inmuebles ajeno en Colonia San Vicente - Pancholo</t>
    </r>
    <r>
      <rPr>
        <sz val="10"/>
        <color theme="1"/>
        <rFont val="Calibri"/>
        <family val="2"/>
        <scheme val="minor"/>
      </rPr>
      <t>".</t>
    </r>
  </si>
  <si>
    <r>
      <t>Acompañamiento al Procedimiento operativo fiscal-policial, en cumplimiento de la Causa N° 371/2020  "</t>
    </r>
    <r>
      <rPr>
        <i/>
        <sz val="10"/>
        <color theme="1"/>
        <rFont val="Calibri"/>
        <family val="2"/>
        <scheme val="minor"/>
      </rPr>
      <t>Investigación sobre supuesto heho punible contra el Ámbito de Vida y la Intimidad de las Personas- Invación de Inmueble Ajeno y otros</t>
    </r>
    <r>
      <rPr>
        <sz val="10"/>
        <color theme="1"/>
        <rFont val="Calibri"/>
        <family val="2"/>
        <scheme val="minor"/>
      </rPr>
      <t>"</t>
    </r>
  </si>
  <si>
    <r>
      <rPr>
        <b/>
        <sz val="10"/>
        <color theme="1"/>
        <rFont val="Calibri"/>
        <family val="2"/>
        <scheme val="minor"/>
      </rPr>
      <t>Personal Policial - Ciudadania</t>
    </r>
    <r>
      <rPr>
        <sz val="10"/>
        <color theme="1"/>
        <rFont val="Calibri"/>
        <family val="2"/>
        <scheme val="minor"/>
      </rPr>
      <t xml:space="preserve"> (seguidamente los correspondientes al último trimestre)</t>
    </r>
  </si>
  <si>
    <r>
      <rPr>
        <b/>
        <sz val="10"/>
        <color theme="1"/>
        <rFont val="Calibri"/>
        <family val="2"/>
        <scheme val="minor"/>
      </rPr>
      <t>Nueve (9) talleres de capacitación</t>
    </r>
    <r>
      <rPr>
        <sz val="10"/>
        <color theme="1"/>
        <rFont val="Calibri"/>
        <family val="2"/>
        <scheme val="minor"/>
      </rPr>
      <t xml:space="preserve"> realizados durante </t>
    </r>
    <r>
      <rPr>
        <b/>
        <sz val="10"/>
        <color theme="1"/>
        <rFont val="Calibri"/>
        <family val="2"/>
        <scheme val="minor"/>
      </rPr>
      <t xml:space="preserve">el año, </t>
    </r>
    <r>
      <rPr>
        <sz val="10"/>
        <color theme="1"/>
        <rFont val="Calibri"/>
        <family val="2"/>
        <scheme val="minor"/>
      </rPr>
      <t>incluyendo cinco (5) del último trimestre</t>
    </r>
    <r>
      <rPr>
        <b/>
        <sz val="10"/>
        <color theme="1"/>
        <rFont val="Calibri"/>
        <family val="2"/>
        <scheme val="minor"/>
      </rPr>
      <t>.             Indicador POA 2021:17</t>
    </r>
  </si>
  <si>
    <r>
      <rPr>
        <b/>
        <sz val="10"/>
        <color theme="1"/>
        <rFont val="Calibri"/>
        <family val="2"/>
        <scheme val="minor"/>
      </rPr>
      <t>Cinco (5) talleres de capacitación y actualización</t>
    </r>
    <r>
      <rPr>
        <sz val="10"/>
        <color theme="1"/>
        <rFont val="Calibri"/>
        <family val="2"/>
        <scheme val="minor"/>
      </rPr>
      <t xml:space="preserve"> ref. violencia intrafamiliar</t>
    </r>
    <r>
      <rPr>
        <b/>
        <sz val="10"/>
        <color theme="1"/>
        <rFont val="Calibri"/>
        <family val="2"/>
        <scheme val="minor"/>
      </rPr>
      <t xml:space="preserve"> en el año, </t>
    </r>
    <r>
      <rPr>
        <sz val="10"/>
        <color theme="1"/>
        <rFont val="Calibri"/>
        <family val="2"/>
        <scheme val="minor"/>
      </rPr>
      <t xml:space="preserve">incluyendo tres (3) del último trimestre.                                 </t>
    </r>
    <r>
      <rPr>
        <b/>
        <sz val="10"/>
        <color theme="1"/>
        <rFont val="Calibri"/>
        <family val="2"/>
        <scheme val="minor"/>
      </rPr>
      <t>Indicador POA 2021:5</t>
    </r>
  </si>
  <si>
    <t>100% en capacitación y actualización</t>
  </si>
  <si>
    <r>
      <rPr>
        <b/>
        <sz val="10"/>
        <color theme="1"/>
        <rFont val="Calibri"/>
        <family val="2"/>
        <scheme val="minor"/>
      </rPr>
      <t xml:space="preserve">Cuatro (4) presentaciones en el año, </t>
    </r>
    <r>
      <rPr>
        <sz val="10"/>
        <color theme="1"/>
        <rFont val="Calibri"/>
        <family val="2"/>
        <scheme val="minor"/>
      </rPr>
      <t xml:space="preserve">incluyendo la del útlimo trimestre.                           </t>
    </r>
    <r>
      <rPr>
        <b/>
        <sz val="10"/>
        <color theme="1"/>
        <rFont val="Calibri"/>
        <family val="2"/>
        <scheme val="minor"/>
      </rPr>
      <t>Indicador POA 2021:3</t>
    </r>
  </si>
  <si>
    <r>
      <rPr>
        <b/>
        <sz val="10"/>
        <color theme="1"/>
        <rFont val="Calibri"/>
        <family val="2"/>
        <scheme val="minor"/>
      </rPr>
      <t>Informe Anual ODS</t>
    </r>
    <r>
      <rPr>
        <sz val="10"/>
        <color theme="1"/>
        <rFont val="Calibri"/>
        <family val="2"/>
        <scheme val="minor"/>
      </rPr>
      <t xml:space="preserve"> - Información elaborada sobre datos y metadatos de los indicadores sobre acoso sexual y coacción sexual,violencia sexual en general y número de víctimas de homicidios dolosos por cada 100.000 habitantes desglosado por sexo y edad. </t>
    </r>
    <r>
      <rPr>
        <b/>
        <sz val="10"/>
        <color theme="1"/>
        <rFont val="Calibri"/>
        <family val="2"/>
        <scheme val="minor"/>
      </rPr>
      <t>Indicador POA2021 :1</t>
    </r>
  </si>
  <si>
    <r>
      <rPr>
        <b/>
        <sz val="10"/>
        <color theme="1"/>
        <rFont val="Calibri"/>
        <family val="2"/>
        <scheme val="minor"/>
      </rPr>
      <t>Dos (2) informes estadísticos presentados en el año.</t>
    </r>
    <r>
      <rPr>
        <sz val="10"/>
        <color theme="1"/>
        <rFont val="Calibri"/>
        <family val="2"/>
        <scheme val="minor"/>
      </rPr>
      <t xml:space="preserve">                            </t>
    </r>
    <r>
      <rPr>
        <b/>
        <sz val="10"/>
        <color theme="1"/>
        <rFont val="Calibri"/>
        <family val="2"/>
        <scheme val="minor"/>
      </rPr>
      <t>Indicador POA 2021:2</t>
    </r>
  </si>
  <si>
    <r>
      <rPr>
        <b/>
        <sz val="10"/>
        <color theme="1"/>
        <rFont val="Calibri"/>
        <family val="2"/>
        <scheme val="minor"/>
      </rPr>
      <t xml:space="preserve">Memorándum DGAF/DF/ DP N° 11 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ENERO 2021.  Memorándum DGAF/DF/ DP N° 18 ,</t>
    </r>
    <r>
      <rPr>
        <sz val="10"/>
        <color theme="1"/>
        <rFont val="Calibri"/>
        <family val="2"/>
        <scheme val="minor"/>
      </rPr>
      <t xml:space="preserve"> información correspondiente al mes de</t>
    </r>
    <r>
      <rPr>
        <b/>
        <sz val="10"/>
        <color theme="1"/>
        <rFont val="Calibri"/>
        <family val="2"/>
        <scheme val="minor"/>
      </rPr>
      <t xml:space="preserve"> FEBRERO 2021.  Memorándum DGAF/DF/ DP N° 77 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MARZO 2021.  Memorándum DGAF/DF/ DP N° 106 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ABRIL 2021. Memorándum DGAF/DF/ DP N° 138 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MAYO 2021. Memorándum DGAF/DF/ DP N° 181,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JUNIO 2021. Memorándum DGAF/DF/ DP N° 211 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JULIO 2021. Memorándum DGAF/DF/ DP N° 232 ,</t>
    </r>
    <r>
      <rPr>
        <sz val="10"/>
        <color theme="1"/>
        <rFont val="Calibri"/>
        <family val="2"/>
        <scheme val="minor"/>
      </rPr>
      <t xml:space="preserve"> información correspondiente al mes de </t>
    </r>
    <r>
      <rPr>
        <b/>
        <sz val="10"/>
        <color theme="1"/>
        <rFont val="Calibri"/>
        <family val="2"/>
        <scheme val="minor"/>
      </rPr>
      <t xml:space="preserve">AGOSTO 2021. Memorándum DGAF/DF/ DP N° 265,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SETIEMBRE 2021. Memorándum DGAF/DF/ DP N° 298,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OCTUBRE 2021.   Memorándum DGAF/DF/ DP N° 325, </t>
    </r>
    <r>
      <rPr>
        <sz val="10"/>
        <color theme="1"/>
        <rFont val="Calibri"/>
        <family val="2"/>
        <scheme val="minor"/>
      </rPr>
      <t>información correspondiente al mes de</t>
    </r>
    <r>
      <rPr>
        <b/>
        <sz val="10"/>
        <color theme="1"/>
        <rFont val="Calibri"/>
        <family val="2"/>
        <scheme val="minor"/>
      </rPr>
      <t xml:space="preserve"> NOVIEMBRE 2021. Memorándum DGAF/DF/ DP N° 344, </t>
    </r>
    <r>
      <rPr>
        <sz val="10"/>
        <color theme="1"/>
        <rFont val="Calibri"/>
        <family val="2"/>
        <scheme val="minor"/>
      </rPr>
      <t xml:space="preserve">información correspondiente al mes de </t>
    </r>
    <r>
      <rPr>
        <b/>
        <sz val="10"/>
        <color theme="1"/>
        <rFont val="Calibri"/>
        <family val="2"/>
        <scheme val="minor"/>
      </rPr>
      <t xml:space="preserve">DICIEMBRE 2021.                             </t>
    </r>
  </si>
  <si>
    <t>Propuesta para la Modificación de la Ley 4739/12</t>
  </si>
  <si>
    <t>Implementación del Sistema de Geolocalización Automática Avanzada de Móviles del Sistema 911</t>
  </si>
  <si>
    <t>Mesa Interinstitucional del Sistema de Emergencias 911 en el CSE 911 de Asunción y las Regionales del interior del país</t>
  </si>
  <si>
    <t>Ampliación de cobertura del Sistema de Video Vigilancia en Asunción y Central</t>
  </si>
  <si>
    <t>Implementación del Plan Comunicacional sobre la correcta utilización del Sistema 911</t>
  </si>
  <si>
    <r>
      <t>Ajustarla la normativa legal</t>
    </r>
    <r>
      <rPr>
        <b/>
        <i/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a las necesidades actuales del Sistema 911, con la finalidad de fortalecer el mismo y contar con los argumentos jurídicos, técnicos y operativos que optimicen la atención al ciudadano de manera oportuna, efectiva y eficiente.</t>
    </r>
  </si>
  <si>
    <t>Fortalecer la seguridad y el control a través de la implementación por fases del Sistema Integral de Videovigilancia (Reconocimiento de Matriculas - Placas y/o Faciales) en los puestos de peaje de las rutas del país, de modo a optimizar los resultados y transparentar los procesos.</t>
  </si>
  <si>
    <r>
      <t xml:space="preserve">AML son las siglas de Advanced Mobile Location, que se traduce por </t>
    </r>
    <r>
      <rPr>
        <b/>
        <i/>
        <sz val="12"/>
        <color theme="1"/>
        <rFont val="Times New Roman"/>
        <family val="1"/>
      </rPr>
      <t xml:space="preserve">"Ubicación Móvil Avanzada", </t>
    </r>
    <r>
      <rPr>
        <i/>
        <sz val="12"/>
        <color theme="1"/>
        <rFont val="Times New Roman"/>
        <family val="1"/>
      </rPr>
      <t>un sistema creado para que los servicios de emergencias puedan recibir información precisa sobre la ubicación de la persona que está llamando.</t>
    </r>
  </si>
  <si>
    <t xml:space="preserve">La Mesa Interinstitucional del Sistema 911, que fuera instalada oficialmente en fecha 21 de noviembre de 2018, en cumplimiento del artículo 6° de la Ley 4739/2012. Conforme a la misma y atendiendo a los compromisos asumidos por parte de esta Dirección General, con la intención de coordinar acciones de manera articulada y conjunta con las demás instituciones integrantes del sistema. </t>
  </si>
  <si>
    <t>Concienciar a la ciudadanía sobre la correcta utilización del Sistema Nacional de Emergencias 911 con el objeto de dar a conocer su importancia a fin de disminuir la cantidad de llamadas de no emergencia y optimizar el servicio en las llamadas de emergencia.</t>
  </si>
  <si>
    <t>https://mdipy-my.sharepoint.com/:w:/g/personal/paola_urunaga_mdi_gov_py/EebHXII03vBKi6e4bPw0P2oBHBwtKzT7FAiVNJ37LBPPwg?e=YITV4u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</si>
</sst>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3C0A]d&quot; de &quot;mmmm&quot; de &quot;yyyy;@"/>
    <numFmt numFmtId="165" formatCode="_-* #,##0_-;\-* #,##0_-;_-* &quot;-&quot;??_-;_-@_-"/>
    <numFmt numFmtId="166" formatCode="_ * #,##0_ ;_ * \-#,##0_ ;_ * &quot;-&quot;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2"/>
      <color theme="1"/>
      <name val="Times New Roman"/>
      <family val="1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left" vertical="top" wrapText="1"/>
    </xf>
    <xf numFmtId="0" fontId="9" fillId="0" borderId="1" xfId="2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>
      <alignment vertical="center"/>
    </xf>
    <xf numFmtId="0" fontId="5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>
      <alignment vertical="center"/>
    </xf>
    <xf numFmtId="9" fontId="5" fillId="3" borderId="3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9" fontId="5" fillId="3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9" fontId="5" fillId="0" borderId="7" xfId="0" applyNumberFormat="1" applyFont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9" fontId="1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9" fontId="1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3" fontId="6" fillId="2" borderId="1" xfId="0" applyNumberFormat="1" applyFont="1" applyFill="1" applyBorder="1">
      <alignment vertical="center"/>
    </xf>
    <xf numFmtId="3" fontId="6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5" fillId="0" borderId="13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2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E73F4323-BEFF-49CE-B626-1A8CB2EBE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Distribución</a:t>
            </a:r>
            <a:r>
              <a:rPr lang="en-US" sz="2000" b="1" baseline="0"/>
              <a:t> por Niveles en Gs. </a:t>
            </a:r>
            <a:endParaRPr lang="en-US" sz="2000" b="1"/>
          </a:p>
        </c:rich>
      </c:tx>
      <c:layout>
        <c:manualLayout>
          <c:xMode val="edge"/>
          <c:yMode val="edge"/>
          <c:x val="0.22763753100831752"/>
          <c:y val="1.64082964017049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>
        <c:manualLayout>
          <c:layoutTarget val="inner"/>
          <c:xMode val="edge"/>
          <c:yMode val="edge"/>
          <c:x val="0.13925059082022317"/>
          <c:y val="0.12857771731029141"/>
          <c:w val="0.57134100824872769"/>
          <c:h val="0.758862189801545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0B-4D63-A9D9-9C982CBA1F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0B-4D63-A9D9-9C982CBA1F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0B-4D63-A9D9-9C982CBA1F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0B-4D63-A9D9-9C982CBA1F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0B-4D63-A9D9-9C982CBA1F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30B-4D63-A9D9-9C982CBA1F62}"/>
              </c:ext>
            </c:extLst>
          </c:dPt>
          <c:cat>
            <c:strRef>
              <c:f>('Rendición de Cuentas'!$B$216,'Rendición de Cuentas'!$B$225,'Rendición de Cuentas'!$B$232,'Rendición de Cuentas'!$B$237,'Rendición de Cuentas'!$B$239,'Rendición de Cuentas'!$B$242)</c:f>
              <c:strCache>
                <c:ptCount val="6"/>
                <c:pt idx="0">
                  <c:v> SERVICIOS PERSONALES</c:v>
                </c:pt>
                <c:pt idx="1">
                  <c:v>SERVICIOS NO PERSONALES</c:v>
                </c:pt>
                <c:pt idx="2">
                  <c:v>BIENES DE CONSUMO E INSUMOS</c:v>
                </c:pt>
                <c:pt idx="3">
                  <c:v>INVERSIÓN FISICA</c:v>
                </c:pt>
                <c:pt idx="4">
                  <c:v>TRANSFERENCIAS</c:v>
                </c:pt>
                <c:pt idx="5">
                  <c:v>OTROS GASTO</c:v>
                </c:pt>
              </c:strCache>
            </c:strRef>
          </c:cat>
          <c:val>
            <c:numRef>
              <c:f>('Rendición de Cuentas'!$C$216,'Rendición de Cuentas'!$C$225,'Rendición de Cuentas'!$C$232,'Rendición de Cuentas'!$C$237,'Rendición de Cuentas'!$C$239,'Rendición de Cuentas'!$C$242)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CD5-4A77-8C0E-269539B8A73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D5-4A77-8C0E-269539B8A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CD5-4A77-8C0E-269539B8A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CD5-4A77-8C0E-269539B8A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CD5-4A77-8C0E-269539B8A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D5-4A77-8C0E-269539B8A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CD5-4A77-8C0E-269539B8A732}"/>
              </c:ext>
            </c:extLst>
          </c:dPt>
          <c:dLbls>
            <c:dLbl>
              <c:idx val="0"/>
              <c:layout>
                <c:manualLayout>
                  <c:x val="0.17062946230545498"/>
                  <c:y val="-0.142251712652267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5-4A77-8C0E-269539B8A732}"/>
                </c:ext>
              </c:extLst>
            </c:dLbl>
            <c:dLbl>
              <c:idx val="1"/>
              <c:layout>
                <c:manualLayout>
                  <c:x val="0.22982417331985339"/>
                  <c:y val="6.3014957007549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D5-4A77-8C0E-269539B8A732}"/>
                </c:ext>
              </c:extLst>
            </c:dLbl>
            <c:dLbl>
              <c:idx val="2"/>
              <c:layout>
                <c:manualLayout>
                  <c:x val="-0.18506755118734169"/>
                  <c:y val="-4.4868355484865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D5-4A77-8C0E-269539B8A732}"/>
                </c:ext>
              </c:extLst>
            </c:dLbl>
            <c:dLbl>
              <c:idx val="3"/>
              <c:layout>
                <c:manualLayout>
                  <c:x val="-9.8639296600261731E-2"/>
                  <c:y val="-0.16147529251002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D5-4A77-8C0E-269539B8A732}"/>
                </c:ext>
              </c:extLst>
            </c:dLbl>
            <c:dLbl>
              <c:idx val="4"/>
              <c:layout>
                <c:manualLayout>
                  <c:x val="-0.20606057676938855"/>
                  <c:y val="-0.114651800450798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D5-4A77-8C0E-269539B8A732}"/>
                </c:ext>
              </c:extLst>
            </c:dLbl>
            <c:dLbl>
              <c:idx val="5"/>
              <c:layout>
                <c:manualLayout>
                  <c:x val="0.11618309115720844"/>
                  <c:y val="-6.5924785259208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D5-4A77-8C0E-269539B8A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('Rendición de Cuentas'!$B$216,'Rendición de Cuentas'!$B$225,'Rendición de Cuentas'!$B$232,'Rendición de Cuentas'!$B$237,'Rendición de Cuentas'!$B$239,'Rendición de Cuentas'!$B$242)</c:f>
              <c:strCache>
                <c:ptCount val="6"/>
                <c:pt idx="0">
                  <c:v> SERVICIOS PERSONALES</c:v>
                </c:pt>
                <c:pt idx="1">
                  <c:v>SERVICIOS NO PERSONALES</c:v>
                </c:pt>
                <c:pt idx="2">
                  <c:v>BIENES DE CONSUMO E INSUMOS</c:v>
                </c:pt>
                <c:pt idx="3">
                  <c:v>INVERSIÓN FISICA</c:v>
                </c:pt>
                <c:pt idx="4">
                  <c:v>TRANSFERENCIAS</c:v>
                </c:pt>
                <c:pt idx="5">
                  <c:v>OTROS GASTO</c:v>
                </c:pt>
              </c:strCache>
            </c:strRef>
          </c:cat>
          <c:val>
            <c:numRef>
              <c:f>('Rendición de Cuentas'!$D$216,'Rendición de Cuentas'!$D$225,'Rendición de Cuentas'!$D$232,'Rendición de Cuentas'!$D$237,'Rendición de Cuentas'!$D$239,'Rendición de Cuentas'!$D$242)</c:f>
              <c:numCache>
                <c:formatCode>#,##0</c:formatCode>
                <c:ptCount val="6"/>
                <c:pt idx="0">
                  <c:v>31293075159</c:v>
                </c:pt>
                <c:pt idx="1">
                  <c:v>13314326798</c:v>
                </c:pt>
                <c:pt idx="2">
                  <c:v>3785349948</c:v>
                </c:pt>
                <c:pt idx="3">
                  <c:v>32693511028</c:v>
                </c:pt>
                <c:pt idx="4">
                  <c:v>0</c:v>
                </c:pt>
                <c:pt idx="5">
                  <c:v>3568000000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5-4A77-8C0E-269539B8A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832777189392559E-3"/>
          <c:y val="0.75325921821442299"/>
          <c:w val="0.32069969065805937"/>
          <c:h val="0.24642405150155439"/>
        </c:manualLayout>
      </c:layout>
      <c:overlay val="0"/>
      <c:spPr>
        <a:noFill/>
        <a:ln>
          <a:solidFill>
            <a:schemeClr val="accent1"/>
          </a:solidFill>
        </a:ln>
        <a:effectLst>
          <a:softEdge rad="635000"/>
        </a:effectLst>
      </c:spPr>
      <c:txPr>
        <a:bodyPr rot="0" spcFirstLastPara="1" vertOverflow="ellipsis" vert="horz" wrap="square" anchor="ctr" anchorCtr="1"/>
        <a:lstStyle/>
        <a:p>
          <a:pPr rtl="0"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145676</xdr:colOff>
      <xdr:row>209</xdr:row>
      <xdr:rowOff>11205</xdr:rowOff>
    </xdr:from>
    <xdr:to>
      <xdr:col>8</xdr:col>
      <xdr:colOff>201706</xdr:colOff>
      <xdr:row>239</xdr:row>
      <xdr:rowOff>358588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dipy-my.sharepoint.com/:b:/g/personal/monica_fuster_mdi_gov_py/EYknVbUv9y5CmuFOy27lmZ0BxTRA6En5JeJAaKWv73zzqQ" TargetMode="External"/><Relationship Id="rId21" Type="http://schemas.openxmlformats.org/officeDocument/2006/relationships/hyperlink" Target="https://mdipy-my.sharepoint.com/:b:/g/personal/monica_fuster_mdi_gov_py/ET-TPcAFUgdBlPfnP0iUkaQB04S5OURevPFZpv2LKoozeA?e=jTMRK0" TargetMode="External"/><Relationship Id="rId42" Type="http://schemas.openxmlformats.org/officeDocument/2006/relationships/hyperlink" Target="https://www.sfp.gov.py/sfp/archivos/documentos/Informe_Octubre_2021_8r8kvjjc.pdf" TargetMode="External"/><Relationship Id="rId47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63" Type="http://schemas.openxmlformats.org/officeDocument/2006/relationships/hyperlink" Target="https://mdipy-my.sharepoint.com/:b:/g/personal/transparenciainfo_mdi_gov_py/Eea2a4qy3NFAqQ7WmwXt6QwBTCvCxvjQ4ahGmuyIUrtGmQ?e=1Btbr8" TargetMode="External"/><Relationship Id="rId68" Type="http://schemas.openxmlformats.org/officeDocument/2006/relationships/hyperlink" Target="https://mdipy-my.sharepoint.com/:b:/g/personal/transparenciainfo_mdi_gov_py/EdFDf-II_qFAj-EPKchmYI8B5bVVLSjSh23PnlvaqRnrkA?e=fWFdBH" TargetMode="External"/><Relationship Id="rId84" Type="http://schemas.openxmlformats.org/officeDocument/2006/relationships/hyperlink" Target="https://mdipy-my.sharepoint.com/:b:/g/personal/natalia_caballero_mdi_gov_py/EW69TdcwbopDv6u7UYOOUYUBXugkLKAJEFloX4g7-ctPaA?e=VlKHbt" TargetMode="External"/><Relationship Id="rId89" Type="http://schemas.openxmlformats.org/officeDocument/2006/relationships/hyperlink" Target="https://www.contrataciones.gov.py/convocantes/ministerio-interior/licitaciones/2021.html" TargetMode="External"/><Relationship Id="rId16" Type="http://schemas.openxmlformats.org/officeDocument/2006/relationships/hyperlink" Target="https://mdipy-my.sharepoint.com/:b:/g/personal/monica_fuster_mdi_gov_py/EUsWm7bTdOFGr7idvOAfiLoBz0H8lvUPnyokpBBU0m-KSA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s://mdipy-my.sharepoint.com/:b:/g/personal/monica_fuster_mdi_gov_py/EeOjSU9_kkpPmDVLQQ4vPC4BSnRTSchidA5Vak2WNhLc0g" TargetMode="External"/><Relationship Id="rId32" Type="http://schemas.openxmlformats.org/officeDocument/2006/relationships/hyperlink" Target="https://mdipy-my.sharepoint.com/:b:/g/personal/monica_fuster_mdi_gov_py/ESna8dZ9qg9IiWNCvpFBzGYBVxgyT-36TU_2shPtYx8oFA" TargetMode="External"/><Relationship Id="rId37" Type="http://schemas.openxmlformats.org/officeDocument/2006/relationships/hyperlink" Target="https://www.sfp.gov.py/sfp/archivos/documentos/Informe_Julio_2021_r8pz3bi6.pdf" TargetMode="External"/><Relationship Id="rId53" Type="http://schemas.openxmlformats.org/officeDocument/2006/relationships/hyperlink" Target="https://mdipy-my.sharepoint.com/:b:/g/personal/transparenciainfo_mdi_gov_py/EbR5v5ds_BZLpKJLMi9QZJQBc5QtGeGpHDe8lZziakFDhw?e=FY8PVq" TargetMode="External"/><Relationship Id="rId58" Type="http://schemas.openxmlformats.org/officeDocument/2006/relationships/hyperlink" Target="https://mdipy-my.sharepoint.com/:b:/g/personal/transparenciainfo_mdi_gov_py/EfiAdBZbM3FFsbps7jfWMmIB-TRxhH0jfPEp6ppHiESDSQ?e=yVL1SI" TargetMode="External"/><Relationship Id="rId74" Type="http://schemas.openxmlformats.org/officeDocument/2006/relationships/hyperlink" Target="https://mdipy-my.sharepoint.com/:b:/g/personal/transparenciainfo_mdi_gov_py/EVEbm0exlE5Fio-V1mIQEU8BtuZd01_TWFvIb6u2niVf_w?e=qHjr7Z" TargetMode="External"/><Relationship Id="rId79" Type="http://schemas.openxmlformats.org/officeDocument/2006/relationships/hyperlink" Target="https://mdipy-my.sharepoint.com/:b:/g/personal/natalia_caballero_mdi_gov_py/EbbgyRWdQ3JNup-hP8vgHewBPIhcSHdvZLgV-FsrRmVawQ?e=ojkHKX" TargetMode="External"/><Relationship Id="rId102" Type="http://schemas.openxmlformats.org/officeDocument/2006/relationships/hyperlink" Target="..\Downloads\INFORME%20ANUAL%20DGAJ%20(1).pdf" TargetMode="External"/><Relationship Id="rId5" Type="http://schemas.openxmlformats.org/officeDocument/2006/relationships/hyperlink" Target="https://mdipy-my.sharepoint.com/:b:/g/personal/monica_fuster_mdi_gov_py/EWmYqqlcRPFOsLaqHiiQ2L4BxgVBX-E0jAk0FldIFg3zQw?e=6bmdmy" TargetMode="External"/><Relationship Id="rId90" Type="http://schemas.openxmlformats.org/officeDocument/2006/relationships/hyperlink" Target="https://www.contrataciones.gov.py/licitaciones/adjudicacion/400252-actualizacion-dispositivo-estrategico-interconexion-dei-ad-referendum-plurianual-1/resumen-adjudicacion.html" TargetMode="External"/><Relationship Id="rId95" Type="http://schemas.openxmlformats.org/officeDocument/2006/relationships/hyperlink" Target="https://www.contrataciones.gov.py/licitaciones/adjudicacion/394601-adquisicion-utiles-escritorio-oficina-enseres-1/resumen-adjudicacion.html" TargetMode="External"/><Relationship Id="rId22" Type="http://schemas.openxmlformats.org/officeDocument/2006/relationships/hyperlink" Target="https://mdipy-my.sharepoint.com/:b:/g/personal/monica_fuster_mdi_gov_py/ETva_Ic9SL9NkKEYpsJc7n8BEAaZc7HqY9-PBt0GUtQdjA?e=DsajoX" TargetMode="External"/><Relationship Id="rId27" Type="http://schemas.openxmlformats.org/officeDocument/2006/relationships/hyperlink" Target="https://mdipy-my.sharepoint.com/:b:/g/personal/monica_fuster_mdi_gov_py/ERiavyEc0fFDqJf03yHK9aUB0Bjh2eC96UFkwS8oiFN50Q?e=cDPeF4" TargetMode="External"/><Relationship Id="rId43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48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64" Type="http://schemas.openxmlformats.org/officeDocument/2006/relationships/hyperlink" Target="https://mdipy-my.sharepoint.com/:b:/g/personal/transparenciainfo_mdi_gov_py/Eb5o2g5gzLlIsrQlk7tyCpgBjNW1BjV9nhUzwlGwMpIKsw?e=lFaYDG" TargetMode="External"/><Relationship Id="rId69" Type="http://schemas.openxmlformats.org/officeDocument/2006/relationships/hyperlink" Target="https://mdipy-my.sharepoint.com/:b:/g/personal/transparenciainfo_mdi_gov_py/EX4kt5IDFBdAqD-oLik90MgBSGtfq5DrA4q97YpgjAow5A?e=KiuTMg" TargetMode="External"/><Relationship Id="rId80" Type="http://schemas.openxmlformats.org/officeDocument/2006/relationships/hyperlink" Target="https://mdipy-my.sharepoint.com/:b:/g/personal/natalia_caballero_mdi_gov_py/EbbgyRWdQ3JNup-hP8vgHewBPIhcSHdvZLgV-FsrRmVawQ?e=ojkHKX" TargetMode="External"/><Relationship Id="rId85" Type="http://schemas.openxmlformats.org/officeDocument/2006/relationships/hyperlink" Target="https://www.contrataciones.gov.py/convenios-marco/convenio/383440-adquisicion-agua-mineral.html" TargetMode="External"/><Relationship Id="rId12" Type="http://schemas.openxmlformats.org/officeDocument/2006/relationships/hyperlink" Target="https://mdipy-my.sharepoint.com/:b:/g/personal/monica_fuster_mdi_gov_py/ESU5pR5l9stLnAJGVARqbCgBig9Q9vvZ-qu9gElihWURnQ" TargetMode="External"/><Relationship Id="rId17" Type="http://schemas.openxmlformats.org/officeDocument/2006/relationships/hyperlink" Target="https://mdipy-my.sharepoint.com/:b:/g/personal/monica_fuster_mdi_gov_py/EYWHHbjs1DlIq9VGFDJtD1QBwrbOzGtNp_XzEtV1i1Lx7g" TargetMode="External"/><Relationship Id="rId33" Type="http://schemas.openxmlformats.org/officeDocument/2006/relationships/hyperlink" Target="https://www.sfp.gov.py/sfp/archivos/documentos/Informe_Febrero_2021_tv0q9n59.pdf" TargetMode="External"/><Relationship Id="rId38" Type="http://schemas.openxmlformats.org/officeDocument/2006/relationships/hyperlink" Target="https://www.sfp.gov.py/sfp/archivos/documentos/Informe_Junio_2021__jumqwi3z.pdf" TargetMode="External"/><Relationship Id="rId59" Type="http://schemas.openxmlformats.org/officeDocument/2006/relationships/hyperlink" Target="https://mdipy-my.sharepoint.com/:b:/g/personal/transparenciainfo_mdi_gov_py/EdqQNvwPD75EthjH_4bJdAABHeuKKSogWRlpBiz7N9WysQ?e=yZcaGh" TargetMode="External"/><Relationship Id="rId103" Type="http://schemas.openxmlformats.org/officeDocument/2006/relationships/hyperlink" Target="https://mdipy-my.sharepoint.com/:b:/g/personal/transparenciainfo_mdi_gov_py/EdSAFuy9goZLmCZvrauTZFsBB8e-6OTDUv6yttZBpI4oAA?e=d6Oidg" TargetMode="External"/><Relationship Id="rId20" Type="http://schemas.openxmlformats.org/officeDocument/2006/relationships/hyperlink" Target="https://mdipy-my.sharepoint.com/:b:/g/personal/monica_fuster_mdi_gov_py/EWPwBsvLq55NuV7V4eexyNMBROwCyTOpfD6H3b2gAnVOcw?e=4dGPMZ" TargetMode="External"/><Relationship Id="rId41" Type="http://schemas.openxmlformats.org/officeDocument/2006/relationships/hyperlink" Target="https://www.sfp.gov.py/sfp/archivos/documentos/Informe_Marzo_2021_7bz0h2m4.pdf" TargetMode="External"/><Relationship Id="rId54" Type="http://schemas.openxmlformats.org/officeDocument/2006/relationships/hyperlink" Target="https://mdipy-my.sharepoint.com/:b:/g/personal/transparenciainfo_mdi_gov_py/EVYn77mb9xlCrKfNKNAgPHoBGOqG7i-uIwV8hcqixQKZSg?e=g7vZdP" TargetMode="External"/><Relationship Id="rId62" Type="http://schemas.openxmlformats.org/officeDocument/2006/relationships/hyperlink" Target="https://mdipy-my.sharepoint.com/:b:/g/personal/transparenciainfo_mdi_gov_py/EVQZDpzr1ZNOpVEtcrSWNqgBx-T2ef8O51_UidTJ23Nmdg?e=9JG8nz" TargetMode="External"/><Relationship Id="rId70" Type="http://schemas.openxmlformats.org/officeDocument/2006/relationships/hyperlink" Target="https://mdipy-my.sharepoint.com/:b:/g/personal/transparenciainfo_mdi_gov_py/ERA8W3nR3B1Ftrg1bmtmcz8Byjogv2hrPV_1emaA3EMBSw?e=mLNYlB" TargetMode="External"/><Relationship Id="rId75" Type="http://schemas.openxmlformats.org/officeDocument/2006/relationships/hyperlink" Target="https://mdipy-my.sharepoint.com/:b:/g/personal/transparenciainfo_mdi_gov_py/ERBo8uvU2WtBgbb6bwi6MtkBYoJ6gylX5D24bbmxFo7CLA?e=lWxwLi" TargetMode="External"/><Relationship Id="rId83" Type="http://schemas.openxmlformats.org/officeDocument/2006/relationships/hyperlink" Target="https://mdipy-my.sharepoint.com/:b:/g/personal/natalia_caballero_mdi_gov_py/EW69TdcwbopDv6u7UYOOUYUBXugkLKAJEFloX4g7-ctPaA?e=VlKHbt" TargetMode="External"/><Relationship Id="rId88" Type="http://schemas.openxmlformats.org/officeDocument/2006/relationships/hyperlink" Target="https://www.contrataciones.gov.py/licitaciones/convocatoria/377271-matenimiento-reparaciones-menores-camioneta-mdi-plurianual-1.html" TargetMode="External"/><Relationship Id="rId91" Type="http://schemas.openxmlformats.org/officeDocument/2006/relationships/hyperlink" Target="https://www.contrataciones.gov.py/buscador/general.html?filtro=389515&amp;page=" TargetMode="External"/><Relationship Id="rId96" Type="http://schemas.openxmlformats.org/officeDocument/2006/relationships/hyperlink" Target="https://www.contrataciones.gov.py/licitaciones/adjudicacion/401424-sistema-monitoreo-fibra-optica-equipos-activos-red-policia-nacional-ad-referendum-1/resumen-adjudicacion.html" TargetMode="External"/><Relationship Id="rId1" Type="http://schemas.openxmlformats.org/officeDocument/2006/relationships/hyperlink" Target="http://www.mdi.gov.py/images/CRCC2021/Resolucion%20N%C2%B0%2054-2021.pdf" TargetMode="External"/><Relationship Id="rId6" Type="http://schemas.openxmlformats.org/officeDocument/2006/relationships/hyperlink" Target="https://mdipy-my.sharepoint.com/:b:/g/personal/monica_fuster_mdi_gov_py/EXfeNZLMNg5OnjFt-SRmUGkBcgKrm1RxinYUpT0M2ew26Q" TargetMode="External"/><Relationship Id="rId15" Type="http://schemas.openxmlformats.org/officeDocument/2006/relationships/hyperlink" Target="https://mdipy-my.sharepoint.com/:b:/g/personal/monica_fuster_mdi_gov_py/EW9_cTa7rCNGnHo3Ex2ZCk8BekaR1uf8WDvMqpdaE85OYw" TargetMode="External"/><Relationship Id="rId23" Type="http://schemas.openxmlformats.org/officeDocument/2006/relationships/hyperlink" Target="https://mdipy-my.sharepoint.com/:b:/g/personal/monica_fuster_mdi_gov_py/ERQUtV4aDMpFrA_qQ5eSeDYBmg8zl4ZJ3f5VrHvEthDGHw" TargetMode="External"/><Relationship Id="rId28" Type="http://schemas.openxmlformats.org/officeDocument/2006/relationships/hyperlink" Target="https://mdipy-my.sharepoint.com/:b:/g/personal/monica_fuster_mdi_gov_py/EeLzN8dTN7BNj3bc2yqJG1UBQOVQMMrhaICnxhphdw5new?e=RbVPpX" TargetMode="External"/><Relationship Id="rId36" Type="http://schemas.openxmlformats.org/officeDocument/2006/relationships/hyperlink" Target="https://www.sfp.gov.py/sfp/archivos/documentos/Informe_Agosto_2021_wq97frra.pdf" TargetMode="External"/><Relationship Id="rId49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57" Type="http://schemas.openxmlformats.org/officeDocument/2006/relationships/hyperlink" Target="https://mdipy-my.sharepoint.com/:b:/g/personal/transparenciainfo_mdi_gov_py/ERhFyTfrr_dHvUekGLc1NVsBZ03f6-mT9oBoAkJM6WciHQ?e=7IKvRw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https://mdipy-my.sharepoint.com/:b:/g/personal/monica_fuster_mdi_gov_py/EZlbxsJdRApPteQQJ82TFykBMIy4nM_DWrosNaoHpCsBVw" TargetMode="External"/><Relationship Id="rId31" Type="http://schemas.openxmlformats.org/officeDocument/2006/relationships/hyperlink" Target="https://mdipy-my.sharepoint.com/:b:/g/personal/monica_fuster_mdi_gov_py/ETj7NxgwG6RAstJb-MzSkd0Bv5pBnwMeB6uSVA4s6DkRGA" TargetMode="External"/><Relationship Id="rId44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52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60" Type="http://schemas.openxmlformats.org/officeDocument/2006/relationships/hyperlink" Target="https://mdipy-my.sharepoint.com/:b:/g/personal/transparenciainfo_mdi_gov_py/EVonXsLyiEdPjpRbaRiJH0sBpXaqGEuN67n-Fv7JrEzzWA?e=TZqYmg" TargetMode="External"/><Relationship Id="rId65" Type="http://schemas.openxmlformats.org/officeDocument/2006/relationships/hyperlink" Target="https://mdipy-my.sharepoint.com/:b:/g/personal/transparenciainfo_mdi_gov_py/EYYOsC4xhAFDjZjQCRPVZb8BQeOwdG0WN3GZ2FWH5X7p3w?e=udxwhP" TargetMode="External"/><Relationship Id="rId73" Type="http://schemas.openxmlformats.org/officeDocument/2006/relationships/hyperlink" Target="https://mdipy-my.sharepoint.com/:b:/g/personal/transparenciainfo_mdi_gov_py/EWW2ewAyRi9IqiUD2fvLrj4B6tcmhVHE-uFEetb0Q0FeZg?e=DvQptp" TargetMode="External"/><Relationship Id="rId78" Type="http://schemas.openxmlformats.org/officeDocument/2006/relationships/hyperlink" Target="https://mdipy-my.sharepoint.com/:b:/g/personal/natalia_caballero_mdi_gov_py/ETtF_2tAFU1Ljd-H24dKjR0BnThS2yiSXcuNh_4W5Ap61Q?e=qr8MLK" TargetMode="External"/><Relationship Id="rId81" Type="http://schemas.openxmlformats.org/officeDocument/2006/relationships/hyperlink" Target="https://mdipy-my.sharepoint.com/:b:/g/personal/natalia_caballero_mdi_gov_py/EaPEFQZ2lYRLlCKIdW6FQ6MB2WM862pMXPA5k44piv2ezw?e=yLZb7I" TargetMode="External"/><Relationship Id="rId86" Type="http://schemas.openxmlformats.org/officeDocument/2006/relationships/hyperlink" Target="https://www.contrataciones.gov.py/licitaciones/convocatoria/378690-servicio-monitoreo-mantenimiento-fibra-optica-policia-nacional-plurianual-1.html" TargetMode="External"/><Relationship Id="rId94" Type="http://schemas.openxmlformats.org/officeDocument/2006/relationships/hyperlink" Target="https://www.contrataciones.gov.py/licitaciones/adjudicacion/386533-servicio-limpieza-integral-edificios-ministerio-interior-ad-referendum-plurianual-1/resumen-adjudicacion.html" TargetMode="External"/><Relationship Id="rId99" Type="http://schemas.openxmlformats.org/officeDocument/2006/relationships/hyperlink" Target="https://www.contrataciones.gov.py/licitaciones/adjudicacion/403038-actualizacion-soporte-sistema-integrado-apoyo-actividades-investigacion-analisis-gen-1/resumen-adjudicacion.html" TargetMode="External"/><Relationship Id="rId101" Type="http://schemas.openxmlformats.org/officeDocument/2006/relationships/hyperlink" Target="https://drive.google.com/drive/folders/1men4vql7nxVSbKJrhw9twxrr6eZ7vWbd" TargetMode="External"/><Relationship Id="rId4" Type="http://schemas.openxmlformats.org/officeDocument/2006/relationships/hyperlink" Target="https://mdipy-my.sharepoint.com/:b:/g/personal/monica_fuster_mdi_gov_py/EZ8yeTyGEsVLpJTUUTZdfA0BiE4ZYdspwKnmag1bjwnkXA" TargetMode="External"/><Relationship Id="rId9" Type="http://schemas.openxmlformats.org/officeDocument/2006/relationships/hyperlink" Target="https://mdipy-my.sharepoint.com/:b:/g/personal/monica_fuster_mdi_gov_py/EcNClpmGsKhPiIIWzjG4jJIBPa9n-lpw7WtU4wuAJYsoKg" TargetMode="External"/><Relationship Id="rId13" Type="http://schemas.openxmlformats.org/officeDocument/2006/relationships/hyperlink" Target="https://mdipy-my.sharepoint.com/:b:/g/personal/monica_fuster_mdi_gov_py/EddDdEz5SttIguicDaIsULwBotcqxblmju--AJrrYgefJg" TargetMode="External"/><Relationship Id="rId18" Type="http://schemas.openxmlformats.org/officeDocument/2006/relationships/hyperlink" Target="https://mdipy-my.sharepoint.com/:b:/g/personal/monica_fuster_mdi_gov_py/EcSl7YMqZYlItxsSPcKQyEgBRfDMch3SiqOA3bQXENVXPA" TargetMode="External"/><Relationship Id="rId39" Type="http://schemas.openxmlformats.org/officeDocument/2006/relationships/hyperlink" Target="https://www.sfp.gov.py/sfp/archivos/documentos/Informe_Mayo_2021_cr4vbqz4.pdf" TargetMode="External"/><Relationship Id="rId34" Type="http://schemas.openxmlformats.org/officeDocument/2006/relationships/hyperlink" Target="https://www.sfp.gov.py/sfp/archivos/documentos/Informe_Enero_2021_pgscwadu.pdf" TargetMode="External"/><Relationship Id="rId50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55" Type="http://schemas.openxmlformats.org/officeDocument/2006/relationships/hyperlink" Target="https://mdipy-my.sharepoint.com/:b:/g/personal/transparenciainfo_mdi_gov_py/ETQ4-YY-DWtNuob6PFcPItQBOVvKuTy14pOtzqWzpao_5A?e=XrV9W9" TargetMode="External"/><Relationship Id="rId76" Type="http://schemas.openxmlformats.org/officeDocument/2006/relationships/hyperlink" Target="https://mdipy-my.sharepoint.com/:b:/g/personal/natalia_caballero_mdi_gov_py/EX8yXDexfz9Ng9wjPs2siLUBr1Sm21YhiKlaHHbdDVK44g?e=9l7ePQ" TargetMode="External"/><Relationship Id="rId97" Type="http://schemas.openxmlformats.org/officeDocument/2006/relationships/hyperlink" Target="https://www.contrataciones.gov.py/licitaciones/adjudicacion/401212-adquisicion-repuestos-accesorios-informaticos-1/resumen-adjudicacion.html" TargetMode="External"/><Relationship Id="rId104" Type="http://schemas.openxmlformats.org/officeDocument/2006/relationships/hyperlink" Target="https://mdipy-my.sharepoint.com/:w:/g/personal/paola_urunaga_mdi_gov_py/EebHXII03vBKi6e4bPw0P2oBHBwtKzT7FAiVNJ37LBPPwg?e=YITV4u" TargetMode="External"/><Relationship Id="rId7" Type="http://schemas.openxmlformats.org/officeDocument/2006/relationships/hyperlink" Target="https://mdipy-my.sharepoint.com/:b:/g/personal/monica_fuster_mdi_gov_py/ETP6wedkzFRAiOgwwbxfQmUBws9WtVDzPqilO7fzTB6aEA" TargetMode="External"/><Relationship Id="rId71" Type="http://schemas.openxmlformats.org/officeDocument/2006/relationships/hyperlink" Target="https://mdipy-my.sharepoint.com/:b:/g/personal/transparenciainfo_mdi_gov_py/EfacEEbVU6tLs0zBkoHshs0B1snP1mZrMW70A0kaf0DhLg?e=Ot6iop" TargetMode="External"/><Relationship Id="rId92" Type="http://schemas.openxmlformats.org/officeDocument/2006/relationships/hyperlink" Target="https://www.contrataciones.gov.py/licitaciones/adjudicacion/400406-adquisicion-hojas-seguridad-mdi-1/resumen-adjudicacion.html" TargetMode="External"/><Relationship Id="rId2" Type="http://schemas.openxmlformats.org/officeDocument/2006/relationships/hyperlink" Target="https://mdipy-my.sharepoint.com/:b:/g/personal/monica_fuster_mdi_gov_py/EUi-0TU-eQJPvmaa77MCpL4Blhjg0UNCbYAAQ2jNcMZaxA?e=MKKsW6" TargetMode="External"/><Relationship Id="rId29" Type="http://schemas.openxmlformats.org/officeDocument/2006/relationships/hyperlink" Target="https://mdipy-my.sharepoint.com/:b:/g/personal/monica_fuster_mdi_gov_py/ETlDCaRDOxxJg1QLzkqxrMkBvLLP6q3oypnwdQG0aMGkag" TargetMode="External"/><Relationship Id="rId24" Type="http://schemas.openxmlformats.org/officeDocument/2006/relationships/hyperlink" Target="https://mdipy-my.sharepoint.com/:b:/g/personal/monica_fuster_mdi_gov_py/EQYDDDBkyNxMqoVcL9D1kGcB_2YQ7lnhQmTWR1qpMOpmaQ" TargetMode="External"/><Relationship Id="rId40" Type="http://schemas.openxmlformats.org/officeDocument/2006/relationships/hyperlink" Target="https://www.sfp.gov.py/sfp/archivos/documentos/Informe_Abril_2021_j3ktl2eb.pdf" TargetMode="External"/><Relationship Id="rId45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66" Type="http://schemas.openxmlformats.org/officeDocument/2006/relationships/hyperlink" Target="https://mdipy-my.sharepoint.com/:b:/g/personal/transparenciainfo_mdi_gov_py/EXAYb79LiQhGsFHREzLu8EIBZNzOXRtVaB5G4XpmzYRhmQ?e=ad9DH2" TargetMode="External"/><Relationship Id="rId87" Type="http://schemas.openxmlformats.org/officeDocument/2006/relationships/hyperlink" Target="https://www.contrataciones.gov.py/licitaciones/convocatoria/386818-adquisicion-camaras-accesorios-servicios-instalaciones-edificio-principal-ministerio-1.html" TargetMode="External"/><Relationship Id="rId61" Type="http://schemas.openxmlformats.org/officeDocument/2006/relationships/hyperlink" Target="https://mdipy-my.sharepoint.com/:b:/g/personal/transparenciainfo_mdi_gov_py/EaZCqjDUZZFArPEillpB880BvJK-R0zSc5OmY1R37g-EXg?e=gL0lFg" TargetMode="External"/><Relationship Id="rId82" Type="http://schemas.openxmlformats.org/officeDocument/2006/relationships/hyperlink" Target="https://mdipy-my.sharepoint.com/:b:/g/personal/natalia_caballero_mdi_gov_py/ESXrHe4IRQJAhkqne1elccUBMPDssv4HEPI6xxRRIrGhUQ?e=la2bT9" TargetMode="External"/><Relationship Id="rId19" Type="http://schemas.openxmlformats.org/officeDocument/2006/relationships/hyperlink" Target="https://mdipy-my.sharepoint.com/:b:/g/personal/monica_fuster_mdi_gov_py/EZE_87MdOrRJoFLMLn7q-o4BvPo3men_UBkrTix-H18mPw?e=440iYz" TargetMode="External"/><Relationship Id="rId14" Type="http://schemas.openxmlformats.org/officeDocument/2006/relationships/hyperlink" Target="https://mdipy-my.sharepoint.com/:b:/g/personal/monica_fuster_mdi_gov_py/EQZqaQSoxDBBvuzRhBfdE0IBrqV7Y5SzW21QcEFr3m_now" TargetMode="External"/><Relationship Id="rId30" Type="http://schemas.openxmlformats.org/officeDocument/2006/relationships/hyperlink" Target="https://mdipy-my.sharepoint.com/:b:/g/personal/monica_fuster_mdi_gov_py/EWNN9Jicy1FFg2bpTuAfYEAB6Kfu22RAHJkbq1MF6VdY7g" TargetMode="External"/><Relationship Id="rId35" Type="http://schemas.openxmlformats.org/officeDocument/2006/relationships/hyperlink" Target="https://www.sfp.gov.py/sfp/archivos/documentos/Informe_Septiembre_2021_hf0gf8up.pdf" TargetMode="External"/><Relationship Id="rId56" Type="http://schemas.openxmlformats.org/officeDocument/2006/relationships/hyperlink" Target="https://mdipy-my.sharepoint.com/:b:/g/personal/transparenciainfo_mdi_gov_py/EZWF4jta3LhPhWjwGO25lPcBaQAhie-_P5nhs1EnQZ1FLA?e=wSHoVV" TargetMode="External"/><Relationship Id="rId77" Type="http://schemas.openxmlformats.org/officeDocument/2006/relationships/hyperlink" Target="https://mdipy-my.sharepoint.com/:b:/g/personal/natalia_caballero_mdi_gov_py/ETrk-OiPraRDm-tqIQJHrDQBE5S9_1YjNCVGn7eBgIOG-g?e=cYleMl" TargetMode="External"/><Relationship Id="rId100" Type="http://schemas.openxmlformats.org/officeDocument/2006/relationships/hyperlink" Target="https://www.contrataciones.gov.py/licitaciones/adjudicacion/404355-adquisicion-notebook-policia-nacional-1/resumen-adjudicacion.html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mdipy-my.sharepoint.com/:b:/g/personal/monica_fuster_mdi_gov_py/EVLCdL3a4kJOk-LEUWyfwwkBzA5F-2_jvClNipO_edpd9g" TargetMode="External"/><Relationship Id="rId51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72" Type="http://schemas.openxmlformats.org/officeDocument/2006/relationships/hyperlink" Target="https://mdipy-my.sharepoint.com/:b:/g/personal/transparenciainfo_mdi_gov_py/EZTCxfQxk_ZOtHR77Deuv-wB9EJoP65QHS_otuqTHMBJNw?e=2f2WdG" TargetMode="External"/><Relationship Id="rId93" Type="http://schemas.openxmlformats.org/officeDocument/2006/relationships/hyperlink" Target="https://www.contrataciones.gov.py/licitaciones/adjudicacion/397816-adquisicion-armas-reglamentarias-policia-nacional-1/resumen-adjudicacion.html" TargetMode="External"/><Relationship Id="rId98" Type="http://schemas.openxmlformats.org/officeDocument/2006/relationships/hyperlink" Target="https://www.contrataciones.gov.py/licitaciones/adjudicacion/401021-servicio-mantenimiento-fibra-optica-policia-nacional-plurianual-1/resumen-adjudicacion.html" TargetMode="External"/><Relationship Id="rId3" Type="http://schemas.openxmlformats.org/officeDocument/2006/relationships/hyperlink" Target="https://mdipy-my.sharepoint.com/:b:/g/personal/monica_fuster_mdi_gov_py/EQmmnpPG-SxMqRMNAQyVh-MBN0lKqFKSRNsWW_bFqcQXPA" TargetMode="External"/><Relationship Id="rId25" Type="http://schemas.openxmlformats.org/officeDocument/2006/relationships/hyperlink" Target="https://mdipy-my.sharepoint.com/:b:/g/personal/monica_fuster_mdi_gov_py/Edu6ZWKX_K1DlE6Yvo8WE34BM_IyVsiw2bBsVANfm3Gq1w" TargetMode="External"/><Relationship Id="rId46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67" Type="http://schemas.openxmlformats.org/officeDocument/2006/relationships/hyperlink" Target="https://mdipy-my.sharepoint.com/:b:/g/personal/transparenciainfo_mdi_gov_py/EQ90hSxCbNVApxf6XLHvWDkBXSZABuk9yIuPTuDHnaaXsw?e=ITDM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8"/>
  <sheetViews>
    <sheetView tabSelected="1" zoomScale="70" zoomScaleNormal="70" zoomScaleSheetLayoutView="85" zoomScalePageLayoutView="70" workbookViewId="0">
      <selection activeCell="B24" sqref="B24:C24"/>
    </sheetView>
  </sheetViews>
  <sheetFormatPr baseColWidth="10" defaultColWidth="9.140625" defaultRowHeight="12.75"/>
  <cols>
    <col min="1" max="1" width="15" style="18" customWidth="1"/>
    <col min="2" max="2" width="27.5703125" style="18" customWidth="1"/>
    <col min="3" max="3" width="35.42578125" style="18" customWidth="1"/>
    <col min="4" max="4" width="27.42578125" style="18" customWidth="1"/>
    <col min="5" max="5" width="26.7109375" style="18" customWidth="1"/>
    <col min="6" max="6" width="26.85546875" style="18" customWidth="1"/>
    <col min="7" max="7" width="31.7109375" style="18" customWidth="1"/>
    <col min="8" max="8" width="47.28515625" style="18" customWidth="1"/>
    <col min="9" max="9" width="11.85546875" style="18" bestFit="1" customWidth="1"/>
    <col min="10" max="16384" width="9.140625" style="18"/>
  </cols>
  <sheetData>
    <row r="1" spans="1:8">
      <c r="A1" s="93" t="s">
        <v>0</v>
      </c>
      <c r="B1" s="93"/>
      <c r="C1" s="93"/>
      <c r="D1" s="93"/>
      <c r="E1" s="93"/>
      <c r="F1" s="93"/>
      <c r="G1" s="93"/>
      <c r="H1" s="93"/>
    </row>
    <row r="3" spans="1:8">
      <c r="A3" s="125" t="s">
        <v>1</v>
      </c>
      <c r="B3" s="125"/>
      <c r="C3" s="125"/>
      <c r="D3" s="125"/>
      <c r="E3" s="125"/>
      <c r="F3" s="125"/>
      <c r="G3" s="125"/>
      <c r="H3" s="125"/>
    </row>
    <row r="4" spans="1:8">
      <c r="A4" s="125" t="s">
        <v>618</v>
      </c>
      <c r="B4" s="125"/>
      <c r="C4" s="125"/>
      <c r="D4" s="125"/>
      <c r="E4" s="125"/>
      <c r="F4" s="125"/>
      <c r="G4" s="125"/>
      <c r="H4" s="125"/>
    </row>
    <row r="5" spans="1:8">
      <c r="A5" s="125" t="s">
        <v>619</v>
      </c>
      <c r="B5" s="125"/>
      <c r="C5" s="125"/>
      <c r="D5" s="125"/>
      <c r="E5" s="125"/>
      <c r="F5" s="125"/>
      <c r="G5" s="125"/>
      <c r="H5" s="125"/>
    </row>
    <row r="6" spans="1:8">
      <c r="A6" s="125" t="s">
        <v>595</v>
      </c>
      <c r="B6" s="125"/>
      <c r="C6" s="125"/>
      <c r="D6" s="125"/>
      <c r="E6" s="125"/>
      <c r="F6" s="125"/>
      <c r="G6" s="125"/>
      <c r="H6" s="125"/>
    </row>
    <row r="7" spans="1:8">
      <c r="A7" s="94" t="s">
        <v>132</v>
      </c>
      <c r="B7" s="94"/>
      <c r="C7" s="94"/>
      <c r="D7" s="94"/>
      <c r="E7" s="94"/>
      <c r="F7" s="94"/>
      <c r="G7" s="94"/>
      <c r="H7" s="94"/>
    </row>
    <row r="8" spans="1:8">
      <c r="A8" s="94"/>
      <c r="B8" s="94"/>
      <c r="C8" s="94"/>
      <c r="D8" s="94"/>
      <c r="E8" s="94"/>
      <c r="F8" s="94"/>
      <c r="G8" s="94"/>
      <c r="H8" s="94"/>
    </row>
    <row r="9" spans="1:8">
      <c r="A9" s="94"/>
      <c r="B9" s="94"/>
      <c r="C9" s="94"/>
      <c r="D9" s="94"/>
      <c r="E9" s="94"/>
      <c r="F9" s="94"/>
      <c r="G9" s="94"/>
      <c r="H9" s="94"/>
    </row>
    <row r="10" spans="1:8">
      <c r="A10" s="94"/>
      <c r="B10" s="94"/>
      <c r="C10" s="94"/>
      <c r="D10" s="94"/>
      <c r="E10" s="94"/>
      <c r="F10" s="94"/>
      <c r="G10" s="94"/>
      <c r="H10" s="94"/>
    </row>
    <row r="12" spans="1:8">
      <c r="A12" s="125" t="s">
        <v>2</v>
      </c>
      <c r="B12" s="125"/>
      <c r="C12" s="125"/>
      <c r="D12" s="125"/>
      <c r="E12" s="125"/>
      <c r="F12" s="125"/>
      <c r="G12" s="125"/>
      <c r="H12" s="125"/>
    </row>
    <row r="13" spans="1:8">
      <c r="A13" s="94" t="s">
        <v>133</v>
      </c>
      <c r="B13" s="95"/>
      <c r="C13" s="95"/>
      <c r="D13" s="95"/>
      <c r="E13" s="95"/>
      <c r="F13" s="95"/>
      <c r="G13" s="95"/>
      <c r="H13" s="95"/>
    </row>
    <row r="14" spans="1:8">
      <c r="A14" s="95"/>
      <c r="B14" s="95"/>
      <c r="C14" s="95"/>
      <c r="D14" s="95"/>
      <c r="E14" s="95"/>
      <c r="F14" s="95"/>
      <c r="G14" s="95"/>
      <c r="H14" s="95"/>
    </row>
    <row r="15" spans="1:8">
      <c r="A15" s="95"/>
      <c r="B15" s="95"/>
      <c r="C15" s="95"/>
      <c r="D15" s="95"/>
      <c r="E15" s="95"/>
      <c r="F15" s="95"/>
      <c r="G15" s="95"/>
      <c r="H15" s="95"/>
    </row>
    <row r="16" spans="1:8">
      <c r="A16" s="95"/>
      <c r="B16" s="95"/>
      <c r="C16" s="95"/>
      <c r="D16" s="95"/>
      <c r="E16" s="95"/>
      <c r="F16" s="95"/>
      <c r="G16" s="95"/>
      <c r="H16" s="95"/>
    </row>
    <row r="18" spans="1:8" s="19" customFormat="1">
      <c r="A18" s="125" t="s">
        <v>3</v>
      </c>
      <c r="B18" s="125"/>
      <c r="C18" s="125"/>
      <c r="D18" s="125"/>
      <c r="E18" s="125"/>
      <c r="F18" s="125"/>
      <c r="G18" s="125"/>
      <c r="H18" s="125"/>
    </row>
    <row r="20" spans="1:8">
      <c r="A20" s="20" t="s">
        <v>4</v>
      </c>
      <c r="B20" s="124" t="s">
        <v>5</v>
      </c>
      <c r="C20" s="124"/>
      <c r="D20" s="124" t="s">
        <v>6</v>
      </c>
      <c r="E20" s="124"/>
      <c r="F20" s="124" t="s">
        <v>7</v>
      </c>
      <c r="G20" s="124"/>
    </row>
    <row r="21" spans="1:8">
      <c r="A21" s="20">
        <v>1</v>
      </c>
      <c r="B21" s="124" t="s">
        <v>134</v>
      </c>
      <c r="C21" s="124"/>
      <c r="D21" s="124" t="s">
        <v>148</v>
      </c>
      <c r="E21" s="124"/>
      <c r="F21" s="124" t="s">
        <v>135</v>
      </c>
      <c r="G21" s="124"/>
    </row>
    <row r="22" spans="1:8">
      <c r="A22" s="20">
        <v>2</v>
      </c>
      <c r="B22" s="124" t="s">
        <v>136</v>
      </c>
      <c r="C22" s="124"/>
      <c r="D22" s="124" t="s">
        <v>149</v>
      </c>
      <c r="E22" s="124"/>
      <c r="F22" s="124" t="s">
        <v>135</v>
      </c>
      <c r="G22" s="124"/>
    </row>
    <row r="23" spans="1:8">
      <c r="A23" s="20">
        <v>3</v>
      </c>
      <c r="B23" s="124" t="s">
        <v>596</v>
      </c>
      <c r="C23" s="124"/>
      <c r="D23" s="124" t="s">
        <v>150</v>
      </c>
      <c r="E23" s="124"/>
      <c r="F23" s="124" t="s">
        <v>138</v>
      </c>
      <c r="G23" s="124"/>
    </row>
    <row r="24" spans="1:8">
      <c r="A24" s="20">
        <v>4</v>
      </c>
      <c r="B24" s="124" t="s">
        <v>597</v>
      </c>
      <c r="C24" s="124"/>
      <c r="D24" s="124" t="s">
        <v>151</v>
      </c>
      <c r="E24" s="124"/>
      <c r="F24" s="124" t="s">
        <v>137</v>
      </c>
      <c r="G24" s="124"/>
    </row>
    <row r="25" spans="1:8">
      <c r="A25" s="20">
        <v>5</v>
      </c>
      <c r="B25" s="124" t="s">
        <v>139</v>
      </c>
      <c r="C25" s="124"/>
      <c r="D25" s="124" t="s">
        <v>140</v>
      </c>
      <c r="E25" s="124"/>
      <c r="F25" s="124" t="s">
        <v>141</v>
      </c>
      <c r="G25" s="124"/>
    </row>
    <row r="26" spans="1:8">
      <c r="A26" s="20">
        <v>6</v>
      </c>
      <c r="B26" s="124" t="s">
        <v>142</v>
      </c>
      <c r="C26" s="124"/>
      <c r="D26" s="124" t="s">
        <v>152</v>
      </c>
      <c r="E26" s="124"/>
      <c r="F26" s="124" t="s">
        <v>599</v>
      </c>
      <c r="G26" s="124"/>
    </row>
    <row r="27" spans="1:8">
      <c r="A27" s="20">
        <v>7</v>
      </c>
      <c r="B27" s="124" t="s">
        <v>143</v>
      </c>
      <c r="C27" s="124"/>
      <c r="D27" s="124" t="s">
        <v>153</v>
      </c>
      <c r="E27" s="124"/>
      <c r="F27" s="124" t="s">
        <v>137</v>
      </c>
      <c r="G27" s="124"/>
    </row>
    <row r="28" spans="1:8">
      <c r="A28" s="20">
        <v>8</v>
      </c>
      <c r="B28" s="124" t="s">
        <v>598</v>
      </c>
      <c r="C28" s="124"/>
      <c r="D28" s="124" t="s">
        <v>155</v>
      </c>
      <c r="E28" s="124"/>
      <c r="F28" s="124" t="s">
        <v>154</v>
      </c>
      <c r="G28" s="124"/>
    </row>
    <row r="29" spans="1:8">
      <c r="A29" s="20">
        <v>9</v>
      </c>
      <c r="B29" s="124" t="s">
        <v>144</v>
      </c>
      <c r="C29" s="124"/>
      <c r="D29" s="124" t="s">
        <v>157</v>
      </c>
      <c r="E29" s="124"/>
      <c r="F29" s="124" t="s">
        <v>156</v>
      </c>
      <c r="G29" s="124"/>
    </row>
    <row r="30" spans="1:8">
      <c r="A30" s="20">
        <v>10</v>
      </c>
      <c r="B30" s="124" t="s">
        <v>145</v>
      </c>
      <c r="C30" s="124"/>
      <c r="D30" s="124" t="s">
        <v>146</v>
      </c>
      <c r="E30" s="124"/>
      <c r="F30" s="124" t="s">
        <v>138</v>
      </c>
      <c r="G30" s="124"/>
    </row>
    <row r="31" spans="1:8">
      <c r="A31" s="20">
        <v>11</v>
      </c>
      <c r="B31" s="124" t="s">
        <v>147</v>
      </c>
      <c r="C31" s="124"/>
      <c r="D31" s="124" t="s">
        <v>159</v>
      </c>
      <c r="E31" s="124"/>
      <c r="F31" s="124" t="s">
        <v>158</v>
      </c>
      <c r="G31" s="124"/>
    </row>
    <row r="33" spans="1:9">
      <c r="A33" s="127" t="s">
        <v>8</v>
      </c>
      <c r="B33" s="127"/>
      <c r="C33" s="127"/>
      <c r="D33" s="127"/>
      <c r="E33" s="127"/>
      <c r="F33" s="127"/>
      <c r="G33" s="127"/>
      <c r="H33" s="127"/>
    </row>
    <row r="34" spans="1:9">
      <c r="A34" s="128" t="s">
        <v>9</v>
      </c>
      <c r="B34" s="128"/>
      <c r="C34" s="128"/>
      <c r="D34" s="128"/>
      <c r="E34" s="128"/>
      <c r="F34" s="128"/>
      <c r="G34" s="128"/>
      <c r="H34" s="128"/>
    </row>
    <row r="35" spans="1:9">
      <c r="A35" s="129" t="s">
        <v>10</v>
      </c>
      <c r="B35" s="129"/>
      <c r="C35" s="130" t="s">
        <v>161</v>
      </c>
      <c r="D35" s="130"/>
      <c r="E35" s="130"/>
      <c r="F35" s="130"/>
      <c r="G35" s="130"/>
      <c r="H35" s="130"/>
    </row>
    <row r="36" spans="1:9">
      <c r="A36" s="129"/>
      <c r="B36" s="129"/>
      <c r="C36" s="130"/>
      <c r="D36" s="130"/>
      <c r="E36" s="130"/>
      <c r="F36" s="130"/>
      <c r="G36" s="130"/>
      <c r="H36" s="130"/>
    </row>
    <row r="37" spans="1:9" ht="15" customHeight="1">
      <c r="A37" s="129"/>
      <c r="B37" s="129"/>
      <c r="C37" s="130"/>
      <c r="D37" s="130"/>
      <c r="E37" s="130"/>
      <c r="F37" s="130"/>
      <c r="G37" s="130"/>
      <c r="H37" s="130"/>
    </row>
    <row r="38" spans="1:9">
      <c r="A38" s="19"/>
      <c r="B38" s="19"/>
      <c r="C38" s="19"/>
    </row>
    <row r="39" spans="1:9" ht="15" customHeight="1">
      <c r="A39" s="126" t="s">
        <v>11</v>
      </c>
      <c r="B39" s="126"/>
      <c r="C39" s="126"/>
      <c r="D39" s="126"/>
      <c r="E39" s="126"/>
      <c r="F39" s="126"/>
      <c r="G39" s="126"/>
      <c r="H39" s="126"/>
    </row>
    <row r="40" spans="1:9">
      <c r="A40" s="126"/>
      <c r="B40" s="126"/>
      <c r="C40" s="126"/>
      <c r="D40" s="126"/>
      <c r="E40" s="126"/>
      <c r="F40" s="126"/>
      <c r="G40" s="126"/>
      <c r="H40" s="126"/>
    </row>
    <row r="41" spans="1:9">
      <c r="A41" s="126"/>
      <c r="B41" s="126"/>
      <c r="C41" s="126"/>
      <c r="D41" s="126"/>
      <c r="E41" s="126"/>
      <c r="F41" s="126"/>
      <c r="G41" s="126"/>
      <c r="H41" s="126"/>
    </row>
    <row r="42" spans="1:9">
      <c r="A42" s="14" t="s">
        <v>12</v>
      </c>
      <c r="B42" s="87" t="s">
        <v>13</v>
      </c>
      <c r="C42" s="87"/>
      <c r="D42" s="87" t="s">
        <v>14</v>
      </c>
      <c r="E42" s="87"/>
      <c r="F42" s="87" t="s">
        <v>15</v>
      </c>
      <c r="G42" s="87"/>
      <c r="H42" s="14" t="s">
        <v>16</v>
      </c>
    </row>
    <row r="43" spans="1:9" ht="99" customHeight="1">
      <c r="A43" s="5" t="s">
        <v>17</v>
      </c>
      <c r="B43" s="87" t="s">
        <v>600</v>
      </c>
      <c r="C43" s="87"/>
      <c r="D43" s="87" t="s">
        <v>614</v>
      </c>
      <c r="E43" s="87"/>
      <c r="F43" s="87" t="s">
        <v>606</v>
      </c>
      <c r="G43" s="87"/>
      <c r="H43" s="14" t="s">
        <v>608</v>
      </c>
    </row>
    <row r="44" spans="1:9" ht="99" customHeight="1">
      <c r="A44" s="5" t="s">
        <v>18</v>
      </c>
      <c r="B44" s="87" t="s">
        <v>160</v>
      </c>
      <c r="C44" s="87"/>
      <c r="D44" s="87" t="s">
        <v>614</v>
      </c>
      <c r="E44" s="87"/>
      <c r="F44" s="87" t="s">
        <v>249</v>
      </c>
      <c r="G44" s="87"/>
      <c r="H44" s="14" t="s">
        <v>609</v>
      </c>
      <c r="I44" s="22"/>
    </row>
    <row r="45" spans="1:9" ht="99" customHeight="1">
      <c r="A45" s="5" t="s">
        <v>19</v>
      </c>
      <c r="B45" s="87" t="s">
        <v>601</v>
      </c>
      <c r="C45" s="87"/>
      <c r="D45" s="87" t="s">
        <v>614</v>
      </c>
      <c r="E45" s="87"/>
      <c r="F45" s="87" t="s">
        <v>250</v>
      </c>
      <c r="G45" s="87"/>
      <c r="H45" s="14" t="s">
        <v>608</v>
      </c>
    </row>
    <row r="46" spans="1:9" ht="99" customHeight="1">
      <c r="A46" s="5" t="s">
        <v>162</v>
      </c>
      <c r="B46" s="87" t="s">
        <v>602</v>
      </c>
      <c r="C46" s="87"/>
      <c r="D46" s="87" t="s">
        <v>614</v>
      </c>
      <c r="E46" s="87"/>
      <c r="F46" s="87" t="s">
        <v>604</v>
      </c>
      <c r="G46" s="87"/>
      <c r="H46" s="14" t="s">
        <v>610</v>
      </c>
    </row>
    <row r="47" spans="1:9" ht="99" customHeight="1">
      <c r="A47" s="5" t="s">
        <v>163</v>
      </c>
      <c r="B47" s="87" t="s">
        <v>253</v>
      </c>
      <c r="C47" s="87"/>
      <c r="D47" s="87" t="s">
        <v>614</v>
      </c>
      <c r="E47" s="87"/>
      <c r="F47" s="87" t="s">
        <v>607</v>
      </c>
      <c r="G47" s="87"/>
      <c r="H47" s="14" t="s">
        <v>611</v>
      </c>
    </row>
    <row r="48" spans="1:9" ht="99" customHeight="1">
      <c r="A48" s="5" t="s">
        <v>164</v>
      </c>
      <c r="B48" s="87" t="s">
        <v>254</v>
      </c>
      <c r="C48" s="87"/>
      <c r="D48" s="87" t="s">
        <v>614</v>
      </c>
      <c r="E48" s="87"/>
      <c r="F48" s="87" t="s">
        <v>605</v>
      </c>
      <c r="G48" s="87"/>
      <c r="H48" s="14" t="s">
        <v>612</v>
      </c>
    </row>
    <row r="49" spans="1:8" ht="99" customHeight="1">
      <c r="A49" s="5" t="s">
        <v>165</v>
      </c>
      <c r="B49" s="87" t="s">
        <v>603</v>
      </c>
      <c r="C49" s="87"/>
      <c r="D49" s="87" t="s">
        <v>614</v>
      </c>
      <c r="E49" s="87"/>
      <c r="F49" s="87" t="s">
        <v>255</v>
      </c>
      <c r="G49" s="87"/>
      <c r="H49" s="14" t="s">
        <v>613</v>
      </c>
    </row>
    <row r="50" spans="1:8" ht="99" customHeight="1">
      <c r="A50" s="5" t="s">
        <v>166</v>
      </c>
      <c r="B50" s="87" t="s">
        <v>592</v>
      </c>
      <c r="C50" s="87"/>
      <c r="D50" s="87" t="s">
        <v>615</v>
      </c>
      <c r="E50" s="87"/>
      <c r="F50" s="87" t="s">
        <v>593</v>
      </c>
      <c r="G50" s="87"/>
      <c r="H50" s="21" t="s">
        <v>594</v>
      </c>
    </row>
    <row r="51" spans="1:8" ht="84" customHeight="1">
      <c r="A51" s="13" t="s">
        <v>572</v>
      </c>
      <c r="B51" s="87" t="s">
        <v>635</v>
      </c>
      <c r="C51" s="87"/>
      <c r="D51" s="87" t="s">
        <v>615</v>
      </c>
      <c r="E51" s="87"/>
      <c r="F51" s="87" t="s">
        <v>640</v>
      </c>
      <c r="G51" s="87"/>
      <c r="H51" s="88" t="s">
        <v>645</v>
      </c>
    </row>
    <row r="52" spans="1:8" ht="84" customHeight="1">
      <c r="A52" s="13" t="s">
        <v>573</v>
      </c>
      <c r="B52" s="87" t="s">
        <v>638</v>
      </c>
      <c r="C52" s="87"/>
      <c r="D52" s="87" t="s">
        <v>615</v>
      </c>
      <c r="E52" s="87"/>
      <c r="F52" s="87" t="s">
        <v>641</v>
      </c>
      <c r="G52" s="87"/>
      <c r="H52" s="89"/>
    </row>
    <row r="53" spans="1:8" ht="78.75" customHeight="1">
      <c r="A53" s="13" t="s">
        <v>574</v>
      </c>
      <c r="B53" s="87" t="s">
        <v>636</v>
      </c>
      <c r="C53" s="87"/>
      <c r="D53" s="87" t="s">
        <v>615</v>
      </c>
      <c r="E53" s="87"/>
      <c r="F53" s="87" t="s">
        <v>642</v>
      </c>
      <c r="G53" s="87"/>
      <c r="H53" s="89"/>
    </row>
    <row r="54" spans="1:8" ht="95.25" customHeight="1">
      <c r="A54" s="13" t="s">
        <v>575</v>
      </c>
      <c r="B54" s="87" t="s">
        <v>637</v>
      </c>
      <c r="C54" s="87"/>
      <c r="D54" s="87" t="s">
        <v>615</v>
      </c>
      <c r="E54" s="87"/>
      <c r="F54" s="87" t="s">
        <v>643</v>
      </c>
      <c r="G54" s="87"/>
      <c r="H54" s="89"/>
    </row>
    <row r="55" spans="1:8" ht="84" customHeight="1">
      <c r="A55" s="13" t="s">
        <v>576</v>
      </c>
      <c r="B55" s="87" t="s">
        <v>639</v>
      </c>
      <c r="C55" s="87"/>
      <c r="D55" s="87" t="s">
        <v>615</v>
      </c>
      <c r="E55" s="87"/>
      <c r="F55" s="87" t="s">
        <v>644</v>
      </c>
      <c r="G55" s="87"/>
      <c r="H55" s="89"/>
    </row>
    <row r="56" spans="1:8">
      <c r="A56" s="17"/>
      <c r="B56" s="22"/>
      <c r="C56" s="22"/>
      <c r="D56" s="22"/>
      <c r="E56" s="22"/>
      <c r="F56" s="22"/>
      <c r="G56" s="22"/>
      <c r="H56" s="25"/>
    </row>
    <row r="57" spans="1:8" ht="21" customHeight="1">
      <c r="A57" s="127" t="s">
        <v>20</v>
      </c>
      <c r="B57" s="127"/>
      <c r="C57" s="127"/>
      <c r="D57" s="127"/>
      <c r="E57" s="127"/>
      <c r="F57" s="127"/>
      <c r="G57" s="127"/>
      <c r="H57" s="127"/>
    </row>
    <row r="58" spans="1:8" ht="21" customHeight="1">
      <c r="A58" s="128" t="s">
        <v>21</v>
      </c>
      <c r="B58" s="128"/>
      <c r="C58" s="128"/>
      <c r="D58" s="128"/>
      <c r="E58" s="128"/>
      <c r="F58" s="128"/>
      <c r="G58" s="128"/>
      <c r="H58" s="128"/>
    </row>
    <row r="59" spans="1:8">
      <c r="A59" s="94" t="s">
        <v>22</v>
      </c>
      <c r="B59" s="94"/>
      <c r="C59" s="131" t="s">
        <v>23</v>
      </c>
      <c r="D59" s="131"/>
      <c r="E59" s="131"/>
      <c r="F59" s="94" t="s">
        <v>24</v>
      </c>
      <c r="G59" s="94"/>
      <c r="H59" s="94"/>
    </row>
    <row r="60" spans="1:8" ht="21.75" customHeight="1">
      <c r="A60" s="94" t="s">
        <v>25</v>
      </c>
      <c r="B60" s="94"/>
      <c r="C60" s="132">
        <v>1</v>
      </c>
      <c r="D60" s="132"/>
      <c r="E60" s="132"/>
      <c r="F60" s="89" t="s">
        <v>256</v>
      </c>
      <c r="G60" s="89"/>
      <c r="H60" s="89"/>
    </row>
    <row r="61" spans="1:8" ht="21.75" customHeight="1">
      <c r="A61" s="94" t="s">
        <v>26</v>
      </c>
      <c r="B61" s="94"/>
      <c r="C61" s="132">
        <v>1</v>
      </c>
      <c r="D61" s="132"/>
      <c r="E61" s="132"/>
      <c r="F61" s="89" t="s">
        <v>257</v>
      </c>
      <c r="G61" s="89"/>
      <c r="H61" s="89"/>
    </row>
    <row r="62" spans="1:8" ht="21.75" customHeight="1">
      <c r="A62" s="94" t="s">
        <v>27</v>
      </c>
      <c r="B62" s="94"/>
      <c r="C62" s="132">
        <v>1</v>
      </c>
      <c r="D62" s="132"/>
      <c r="E62" s="132"/>
      <c r="F62" s="89" t="s">
        <v>258</v>
      </c>
      <c r="G62" s="89"/>
      <c r="H62" s="89"/>
    </row>
    <row r="63" spans="1:8" ht="21.75" customHeight="1">
      <c r="A63" s="94" t="s">
        <v>28</v>
      </c>
      <c r="B63" s="94"/>
      <c r="C63" s="132">
        <v>1</v>
      </c>
      <c r="D63" s="132"/>
      <c r="E63" s="132"/>
      <c r="F63" s="89" t="s">
        <v>259</v>
      </c>
      <c r="G63" s="89"/>
      <c r="H63" s="89"/>
    </row>
    <row r="64" spans="1:8" ht="21.75" customHeight="1">
      <c r="A64" s="94" t="s">
        <v>36</v>
      </c>
      <c r="B64" s="94"/>
      <c r="C64" s="132">
        <v>1</v>
      </c>
      <c r="D64" s="132"/>
      <c r="E64" s="132"/>
      <c r="F64" s="89" t="s">
        <v>260</v>
      </c>
      <c r="G64" s="89"/>
      <c r="H64" s="89"/>
    </row>
    <row r="65" spans="1:8" ht="21.75" customHeight="1">
      <c r="A65" s="94" t="s">
        <v>37</v>
      </c>
      <c r="B65" s="94"/>
      <c r="C65" s="132">
        <v>1</v>
      </c>
      <c r="D65" s="132"/>
      <c r="E65" s="132"/>
      <c r="F65" s="89" t="s">
        <v>261</v>
      </c>
      <c r="G65" s="89"/>
      <c r="H65" s="89"/>
    </row>
    <row r="66" spans="1:8" ht="21.75" customHeight="1">
      <c r="A66" s="94" t="s">
        <v>262</v>
      </c>
      <c r="B66" s="94"/>
      <c r="C66" s="132">
        <v>1</v>
      </c>
      <c r="D66" s="132"/>
      <c r="E66" s="132"/>
      <c r="F66" s="89" t="s">
        <v>263</v>
      </c>
      <c r="G66" s="89"/>
      <c r="H66" s="89"/>
    </row>
    <row r="67" spans="1:8" ht="21.75" customHeight="1">
      <c r="A67" s="94" t="s">
        <v>264</v>
      </c>
      <c r="B67" s="94"/>
      <c r="C67" s="132">
        <v>1</v>
      </c>
      <c r="D67" s="132"/>
      <c r="E67" s="132"/>
      <c r="F67" s="89" t="s">
        <v>265</v>
      </c>
      <c r="G67" s="89"/>
      <c r="H67" s="89"/>
    </row>
    <row r="68" spans="1:8" ht="21.75" customHeight="1">
      <c r="A68" s="94" t="s">
        <v>266</v>
      </c>
      <c r="B68" s="94"/>
      <c r="C68" s="132" t="s">
        <v>267</v>
      </c>
      <c r="D68" s="132"/>
      <c r="E68" s="132"/>
      <c r="F68" s="89" t="s">
        <v>268</v>
      </c>
      <c r="G68" s="89"/>
      <c r="H68" s="89"/>
    </row>
    <row r="69" spans="1:8" ht="21.75" customHeight="1">
      <c r="A69" s="94" t="s">
        <v>269</v>
      </c>
      <c r="B69" s="94"/>
      <c r="C69" s="132" t="s">
        <v>267</v>
      </c>
      <c r="D69" s="132"/>
      <c r="E69" s="132"/>
      <c r="F69" s="89" t="s">
        <v>270</v>
      </c>
      <c r="G69" s="89"/>
      <c r="H69" s="89"/>
    </row>
    <row r="70" spans="1:8" ht="21.75" customHeight="1">
      <c r="A70" s="94" t="s">
        <v>271</v>
      </c>
      <c r="B70" s="94"/>
      <c r="C70" s="132" t="s">
        <v>272</v>
      </c>
      <c r="D70" s="132"/>
      <c r="E70" s="132"/>
      <c r="F70" s="89"/>
      <c r="G70" s="89"/>
      <c r="H70" s="89"/>
    </row>
    <row r="71" spans="1:8" ht="21.75" customHeight="1">
      <c r="A71" s="94" t="s">
        <v>273</v>
      </c>
      <c r="B71" s="94"/>
      <c r="C71" s="132" t="s">
        <v>272</v>
      </c>
      <c r="D71" s="132"/>
      <c r="E71" s="132"/>
      <c r="F71" s="89"/>
      <c r="G71" s="89"/>
      <c r="H71" s="89"/>
    </row>
    <row r="72" spans="1:8">
      <c r="A72" s="11"/>
      <c r="B72" s="11"/>
      <c r="C72" s="24"/>
      <c r="D72" s="24"/>
      <c r="E72" s="24"/>
      <c r="F72" s="25"/>
      <c r="G72" s="25"/>
      <c r="H72" s="25"/>
    </row>
    <row r="73" spans="1:8">
      <c r="A73" s="128" t="s">
        <v>29</v>
      </c>
      <c r="B73" s="128"/>
      <c r="C73" s="128"/>
      <c r="D73" s="128"/>
      <c r="E73" s="128"/>
      <c r="F73" s="128"/>
      <c r="G73" s="128"/>
      <c r="H73" s="128"/>
    </row>
    <row r="74" spans="1:8">
      <c r="A74" s="94" t="s">
        <v>22</v>
      </c>
      <c r="B74" s="94"/>
      <c r="C74" s="94" t="s">
        <v>23</v>
      </c>
      <c r="D74" s="94"/>
      <c r="E74" s="131" t="s">
        <v>30</v>
      </c>
      <c r="F74" s="131"/>
      <c r="G74" s="131"/>
      <c r="H74" s="131"/>
    </row>
    <row r="75" spans="1:8" ht="51" customHeight="1">
      <c r="A75" s="94" t="s">
        <v>25</v>
      </c>
      <c r="B75" s="94"/>
      <c r="C75" s="132">
        <v>0.93</v>
      </c>
      <c r="D75" s="132"/>
      <c r="E75" s="131" t="s">
        <v>274</v>
      </c>
      <c r="F75" s="131"/>
      <c r="G75" s="131"/>
      <c r="H75" s="131"/>
    </row>
    <row r="76" spans="1:8" ht="51" customHeight="1">
      <c r="A76" s="94" t="s">
        <v>26</v>
      </c>
      <c r="B76" s="94"/>
      <c r="C76" s="132">
        <v>1</v>
      </c>
      <c r="D76" s="132"/>
      <c r="E76" s="131" t="s">
        <v>274</v>
      </c>
      <c r="F76" s="131"/>
      <c r="G76" s="131"/>
      <c r="H76" s="131"/>
    </row>
    <row r="77" spans="1:8" ht="51" customHeight="1">
      <c r="A77" s="94" t="s">
        <v>27</v>
      </c>
      <c r="B77" s="94"/>
      <c r="C77" s="132">
        <v>1</v>
      </c>
      <c r="D77" s="132"/>
      <c r="E77" s="131" t="s">
        <v>274</v>
      </c>
      <c r="F77" s="131"/>
      <c r="G77" s="131"/>
      <c r="H77" s="131"/>
    </row>
    <row r="78" spans="1:8" ht="51" customHeight="1">
      <c r="A78" s="94" t="s">
        <v>28</v>
      </c>
      <c r="B78" s="94"/>
      <c r="C78" s="132">
        <v>1</v>
      </c>
      <c r="D78" s="132"/>
      <c r="E78" s="131" t="s">
        <v>274</v>
      </c>
      <c r="F78" s="131"/>
      <c r="G78" s="131"/>
      <c r="H78" s="131"/>
    </row>
    <row r="79" spans="1:8" ht="51" customHeight="1">
      <c r="A79" s="94" t="s">
        <v>36</v>
      </c>
      <c r="B79" s="94"/>
      <c r="C79" s="132">
        <v>1</v>
      </c>
      <c r="D79" s="132"/>
      <c r="E79" s="131" t="s">
        <v>274</v>
      </c>
      <c r="F79" s="131"/>
      <c r="G79" s="131"/>
      <c r="H79" s="131"/>
    </row>
    <row r="80" spans="1:8" ht="51" customHeight="1">
      <c r="A80" s="94" t="s">
        <v>37</v>
      </c>
      <c r="B80" s="94"/>
      <c r="C80" s="132">
        <v>1</v>
      </c>
      <c r="D80" s="132"/>
      <c r="E80" s="131" t="s">
        <v>274</v>
      </c>
      <c r="F80" s="131"/>
      <c r="G80" s="131"/>
      <c r="H80" s="131"/>
    </row>
    <row r="81" spans="1:8" ht="51" customHeight="1">
      <c r="A81" s="94" t="s">
        <v>262</v>
      </c>
      <c r="B81" s="94"/>
      <c r="C81" s="132">
        <v>1</v>
      </c>
      <c r="D81" s="132"/>
      <c r="E81" s="131" t="s">
        <v>274</v>
      </c>
      <c r="F81" s="131"/>
      <c r="G81" s="131"/>
      <c r="H81" s="131"/>
    </row>
    <row r="82" spans="1:8" ht="51" customHeight="1">
      <c r="A82" s="94" t="s">
        <v>264</v>
      </c>
      <c r="B82" s="94"/>
      <c r="C82" s="132">
        <v>1</v>
      </c>
      <c r="D82" s="132"/>
      <c r="E82" s="131" t="s">
        <v>274</v>
      </c>
      <c r="F82" s="131"/>
      <c r="G82" s="131"/>
      <c r="H82" s="131"/>
    </row>
    <row r="83" spans="1:8" ht="51" customHeight="1">
      <c r="A83" s="94" t="s">
        <v>266</v>
      </c>
      <c r="B83" s="94"/>
      <c r="C83" s="132">
        <v>1</v>
      </c>
      <c r="D83" s="132"/>
      <c r="E83" s="131" t="s">
        <v>274</v>
      </c>
      <c r="F83" s="131"/>
      <c r="G83" s="131"/>
      <c r="H83" s="131"/>
    </row>
    <row r="84" spans="1:8" ht="51" customHeight="1">
      <c r="A84" s="94" t="s">
        <v>269</v>
      </c>
      <c r="B84" s="94"/>
      <c r="C84" s="132">
        <v>1</v>
      </c>
      <c r="D84" s="132"/>
      <c r="E84" s="131" t="s">
        <v>274</v>
      </c>
      <c r="F84" s="131"/>
      <c r="G84" s="131"/>
      <c r="H84" s="131"/>
    </row>
    <row r="85" spans="1:8" ht="51" customHeight="1">
      <c r="A85" s="94" t="s">
        <v>271</v>
      </c>
      <c r="B85" s="94"/>
      <c r="C85" s="132" t="s">
        <v>272</v>
      </c>
      <c r="D85" s="132"/>
      <c r="E85" s="131"/>
      <c r="F85" s="131"/>
      <c r="G85" s="131"/>
      <c r="H85" s="131"/>
    </row>
    <row r="86" spans="1:8" ht="51" customHeight="1">
      <c r="A86" s="94" t="s">
        <v>273</v>
      </c>
      <c r="B86" s="94"/>
      <c r="C86" s="132" t="s">
        <v>272</v>
      </c>
      <c r="D86" s="132"/>
      <c r="E86" s="131"/>
      <c r="F86" s="131"/>
      <c r="G86" s="131"/>
      <c r="H86" s="131"/>
    </row>
    <row r="88" spans="1:8" ht="21.75" customHeight="1">
      <c r="A88" s="128" t="s">
        <v>31</v>
      </c>
      <c r="B88" s="128"/>
      <c r="C88" s="128"/>
      <c r="D88" s="128"/>
      <c r="E88" s="128"/>
      <c r="F88" s="128"/>
      <c r="G88" s="128"/>
      <c r="H88" s="128"/>
    </row>
    <row r="89" spans="1:8">
      <c r="A89" s="15" t="s">
        <v>22</v>
      </c>
      <c r="B89" s="15" t="s">
        <v>32</v>
      </c>
      <c r="C89" s="15" t="s">
        <v>33</v>
      </c>
      <c r="D89" s="15" t="s">
        <v>34</v>
      </c>
      <c r="E89" s="133" t="s">
        <v>35</v>
      </c>
      <c r="F89" s="134"/>
      <c r="G89" s="134"/>
      <c r="H89" s="135"/>
    </row>
    <row r="90" spans="1:8" ht="76.5" customHeight="1">
      <c r="A90" s="15" t="s">
        <v>25</v>
      </c>
      <c r="B90" s="16">
        <v>9</v>
      </c>
      <c r="C90" s="16">
        <v>0</v>
      </c>
      <c r="D90" s="16">
        <v>8</v>
      </c>
      <c r="E90" s="16">
        <v>1</v>
      </c>
      <c r="F90" s="16">
        <v>0</v>
      </c>
      <c r="G90" s="89" t="s">
        <v>275</v>
      </c>
      <c r="H90" s="89"/>
    </row>
    <row r="91" spans="1:8" ht="76.5" customHeight="1">
      <c r="A91" s="15" t="s">
        <v>26</v>
      </c>
      <c r="B91" s="16">
        <v>10</v>
      </c>
      <c r="C91" s="16">
        <v>0</v>
      </c>
      <c r="D91" s="16">
        <v>7</v>
      </c>
      <c r="E91" s="16">
        <v>3</v>
      </c>
      <c r="F91" s="16">
        <v>0</v>
      </c>
      <c r="G91" s="89" t="s">
        <v>276</v>
      </c>
      <c r="H91" s="89"/>
    </row>
    <row r="92" spans="1:8" ht="76.5" customHeight="1">
      <c r="A92" s="15" t="s">
        <v>27</v>
      </c>
      <c r="B92" s="16">
        <v>10</v>
      </c>
      <c r="C92" s="16">
        <v>0</v>
      </c>
      <c r="D92" s="16">
        <v>8</v>
      </c>
      <c r="E92" s="16">
        <v>2</v>
      </c>
      <c r="F92" s="16">
        <v>0</v>
      </c>
      <c r="G92" s="89" t="s">
        <v>277</v>
      </c>
      <c r="H92" s="89"/>
    </row>
    <row r="93" spans="1:8" ht="76.5" customHeight="1">
      <c r="A93" s="15" t="s">
        <v>28</v>
      </c>
      <c r="B93" s="16">
        <v>6</v>
      </c>
      <c r="C93" s="16">
        <v>0</v>
      </c>
      <c r="D93" s="16">
        <v>6</v>
      </c>
      <c r="E93" s="16">
        <v>0</v>
      </c>
      <c r="F93" s="16">
        <v>0</v>
      </c>
      <c r="G93" s="89" t="s">
        <v>278</v>
      </c>
      <c r="H93" s="89"/>
    </row>
    <row r="94" spans="1:8" ht="76.5" customHeight="1">
      <c r="A94" s="15" t="s">
        <v>36</v>
      </c>
      <c r="B94" s="16">
        <v>13</v>
      </c>
      <c r="C94" s="16">
        <v>0</v>
      </c>
      <c r="D94" s="16">
        <v>11</v>
      </c>
      <c r="E94" s="16">
        <v>2</v>
      </c>
      <c r="F94" s="16">
        <v>0</v>
      </c>
      <c r="G94" s="89" t="s">
        <v>279</v>
      </c>
      <c r="H94" s="89"/>
    </row>
    <row r="95" spans="1:8" ht="76.5" customHeight="1">
      <c r="A95" s="15" t="s">
        <v>37</v>
      </c>
      <c r="B95" s="16">
        <v>10</v>
      </c>
      <c r="C95" s="16">
        <v>0</v>
      </c>
      <c r="D95" s="16">
        <v>10</v>
      </c>
      <c r="E95" s="16">
        <v>0</v>
      </c>
      <c r="F95" s="16">
        <v>0</v>
      </c>
      <c r="G95" s="89" t="s">
        <v>280</v>
      </c>
      <c r="H95" s="89"/>
    </row>
    <row r="96" spans="1:8" ht="76.5" customHeight="1">
      <c r="A96" s="15" t="s">
        <v>262</v>
      </c>
      <c r="B96" s="16">
        <v>5</v>
      </c>
      <c r="C96" s="16">
        <v>0</v>
      </c>
      <c r="D96" s="16">
        <v>4</v>
      </c>
      <c r="E96" s="16">
        <v>1</v>
      </c>
      <c r="F96" s="16">
        <v>0</v>
      </c>
      <c r="G96" s="89" t="s">
        <v>281</v>
      </c>
      <c r="H96" s="89"/>
    </row>
    <row r="97" spans="1:8" ht="76.5" customHeight="1">
      <c r="A97" s="15" t="s">
        <v>264</v>
      </c>
      <c r="B97" s="16">
        <v>11</v>
      </c>
      <c r="C97" s="16">
        <v>0</v>
      </c>
      <c r="D97" s="16">
        <v>9</v>
      </c>
      <c r="E97" s="16">
        <v>2</v>
      </c>
      <c r="F97" s="16">
        <v>0</v>
      </c>
      <c r="G97" s="89" t="s">
        <v>282</v>
      </c>
      <c r="H97" s="89"/>
    </row>
    <row r="98" spans="1:8" ht="76.5" customHeight="1">
      <c r="A98" s="15" t="s">
        <v>266</v>
      </c>
      <c r="B98" s="16">
        <v>8</v>
      </c>
      <c r="C98" s="16">
        <v>0</v>
      </c>
      <c r="D98" s="16">
        <v>7</v>
      </c>
      <c r="E98" s="16">
        <v>1</v>
      </c>
      <c r="F98" s="16">
        <v>0</v>
      </c>
      <c r="G98" s="89" t="s">
        <v>283</v>
      </c>
      <c r="H98" s="89"/>
    </row>
    <row r="99" spans="1:8" ht="76.5" customHeight="1">
      <c r="A99" s="15" t="s">
        <v>269</v>
      </c>
      <c r="B99" s="16">
        <v>19</v>
      </c>
      <c r="C99" s="16">
        <v>0</v>
      </c>
      <c r="D99" s="16">
        <v>18</v>
      </c>
      <c r="E99" s="16">
        <v>1</v>
      </c>
      <c r="F99" s="16">
        <v>0</v>
      </c>
      <c r="G99" s="89" t="s">
        <v>284</v>
      </c>
      <c r="H99" s="89"/>
    </row>
    <row r="100" spans="1:8" ht="76.5" customHeight="1">
      <c r="A100" s="15" t="s">
        <v>271</v>
      </c>
      <c r="B100" s="16">
        <v>9</v>
      </c>
      <c r="C100" s="16">
        <v>0</v>
      </c>
      <c r="D100" s="16">
        <v>7</v>
      </c>
      <c r="E100" s="16">
        <v>2</v>
      </c>
      <c r="F100" s="16">
        <v>0</v>
      </c>
      <c r="G100" s="89" t="s">
        <v>285</v>
      </c>
      <c r="H100" s="89"/>
    </row>
    <row r="101" spans="1:8" ht="76.5" customHeight="1">
      <c r="A101" s="15" t="s">
        <v>273</v>
      </c>
      <c r="B101" s="16">
        <v>11</v>
      </c>
      <c r="C101" s="16">
        <v>2</v>
      </c>
      <c r="D101" s="16">
        <v>7</v>
      </c>
      <c r="E101" s="16">
        <v>2</v>
      </c>
      <c r="F101" s="16">
        <v>0</v>
      </c>
      <c r="G101" s="89" t="s">
        <v>286</v>
      </c>
      <c r="H101" s="89"/>
    </row>
    <row r="102" spans="1:8">
      <c r="A102" s="26"/>
      <c r="B102" s="27"/>
      <c r="C102" s="27"/>
      <c r="D102" s="27"/>
      <c r="E102" s="27"/>
      <c r="F102" s="27"/>
      <c r="G102" s="25"/>
      <c r="H102" s="25"/>
    </row>
    <row r="103" spans="1:8">
      <c r="A103" s="136" t="s">
        <v>38</v>
      </c>
      <c r="B103" s="136"/>
      <c r="C103" s="136"/>
      <c r="D103" s="136"/>
      <c r="E103" s="136"/>
      <c r="F103" s="136"/>
      <c r="G103" s="136"/>
      <c r="H103" s="136"/>
    </row>
    <row r="104" spans="1:8">
      <c r="A104" s="16" t="s">
        <v>39</v>
      </c>
      <c r="B104" s="16" t="s">
        <v>40</v>
      </c>
      <c r="C104" s="16" t="s">
        <v>41</v>
      </c>
      <c r="D104" s="16" t="s">
        <v>42</v>
      </c>
      <c r="E104" s="16" t="s">
        <v>43</v>
      </c>
      <c r="F104" s="16" t="s">
        <v>44</v>
      </c>
      <c r="G104" s="16" t="s">
        <v>45</v>
      </c>
      <c r="H104" s="16" t="s">
        <v>46</v>
      </c>
    </row>
    <row r="105" spans="1:8">
      <c r="A105" s="16"/>
      <c r="B105" s="16"/>
      <c r="C105" s="16"/>
      <c r="D105" s="16"/>
      <c r="E105" s="16"/>
      <c r="F105" s="16"/>
      <c r="G105" s="16"/>
      <c r="H105" s="16"/>
    </row>
    <row r="106" spans="1:8">
      <c r="A106" s="16"/>
      <c r="B106" s="16"/>
      <c r="C106" s="16"/>
      <c r="D106" s="16"/>
      <c r="E106" s="16"/>
      <c r="F106" s="16"/>
      <c r="G106" s="16"/>
      <c r="H106" s="16"/>
    </row>
    <row r="108" spans="1:8">
      <c r="A108" s="128" t="s">
        <v>47</v>
      </c>
      <c r="B108" s="128"/>
      <c r="C108" s="128"/>
      <c r="D108" s="128"/>
      <c r="E108" s="128"/>
      <c r="F108" s="128"/>
      <c r="G108" s="128"/>
      <c r="H108" s="128"/>
    </row>
    <row r="109" spans="1:8">
      <c r="A109" s="16" t="s">
        <v>39</v>
      </c>
      <c r="B109" s="16" t="s">
        <v>40</v>
      </c>
      <c r="C109" s="16" t="s">
        <v>48</v>
      </c>
      <c r="D109" s="16" t="s">
        <v>49</v>
      </c>
      <c r="E109" s="95" t="s">
        <v>50</v>
      </c>
      <c r="F109" s="95"/>
      <c r="G109" s="95" t="s">
        <v>51</v>
      </c>
      <c r="H109" s="95"/>
    </row>
    <row r="110" spans="1:8">
      <c r="A110" s="15"/>
      <c r="B110" s="15"/>
      <c r="C110" s="15"/>
      <c r="D110" s="15"/>
      <c r="E110" s="95"/>
      <c r="F110" s="95"/>
      <c r="G110" s="95"/>
      <c r="H110" s="95"/>
    </row>
    <row r="111" spans="1:8">
      <c r="A111" s="15"/>
      <c r="B111" s="15"/>
      <c r="C111" s="15"/>
      <c r="D111" s="15"/>
      <c r="E111" s="95"/>
      <c r="F111" s="95"/>
      <c r="G111" s="95"/>
      <c r="H111" s="95"/>
    </row>
    <row r="112" spans="1:8">
      <c r="A112" s="15"/>
      <c r="B112" s="15"/>
      <c r="C112" s="15"/>
      <c r="D112" s="15"/>
      <c r="E112" s="95"/>
      <c r="F112" s="95"/>
      <c r="G112" s="95"/>
      <c r="H112" s="95"/>
    </row>
    <row r="113" spans="1:9">
      <c r="A113" s="15"/>
      <c r="B113" s="15"/>
      <c r="C113" s="15"/>
      <c r="D113" s="15"/>
      <c r="E113" s="95"/>
      <c r="F113" s="95"/>
      <c r="G113" s="95"/>
      <c r="H113" s="95"/>
    </row>
    <row r="114" spans="1:9">
      <c r="A114" s="15"/>
      <c r="B114" s="15"/>
      <c r="C114" s="15"/>
      <c r="D114" s="15"/>
      <c r="E114" s="95"/>
      <c r="F114" s="95"/>
      <c r="G114" s="95"/>
      <c r="H114" s="95"/>
    </row>
    <row r="115" spans="1:9" ht="21.75" customHeight="1">
      <c r="A115" s="28" t="s">
        <v>52</v>
      </c>
    </row>
    <row r="116" spans="1:9">
      <c r="A116" s="16" t="s">
        <v>39</v>
      </c>
      <c r="B116" s="16" t="s">
        <v>40</v>
      </c>
      <c r="C116" s="16" t="s">
        <v>41</v>
      </c>
      <c r="D116" s="16" t="s">
        <v>42</v>
      </c>
      <c r="E116" s="16" t="s">
        <v>43</v>
      </c>
      <c r="F116" s="16" t="s">
        <v>45</v>
      </c>
      <c r="G116" s="16" t="s">
        <v>53</v>
      </c>
      <c r="H116" s="16" t="s">
        <v>68</v>
      </c>
      <c r="I116" s="16" t="s">
        <v>616</v>
      </c>
    </row>
    <row r="117" spans="1:9" ht="153">
      <c r="A117" s="90" t="s">
        <v>17</v>
      </c>
      <c r="B117" s="106" t="s">
        <v>247</v>
      </c>
      <c r="C117" s="106" t="s">
        <v>347</v>
      </c>
      <c r="D117" s="139" t="s">
        <v>348</v>
      </c>
      <c r="E117" s="118" t="s">
        <v>349</v>
      </c>
      <c r="F117" s="138">
        <v>0.56999999999999995</v>
      </c>
      <c r="G117" s="101" t="s">
        <v>620</v>
      </c>
      <c r="H117" s="30" t="s">
        <v>350</v>
      </c>
      <c r="I117" s="31" t="s">
        <v>351</v>
      </c>
    </row>
    <row r="118" spans="1:9" ht="153">
      <c r="A118" s="91"/>
      <c r="B118" s="107"/>
      <c r="C118" s="107"/>
      <c r="D118" s="140"/>
      <c r="E118" s="119"/>
      <c r="F118" s="123"/>
      <c r="G118" s="102"/>
      <c r="H118" s="30" t="s">
        <v>352</v>
      </c>
      <c r="I118" s="31" t="s">
        <v>353</v>
      </c>
    </row>
    <row r="119" spans="1:9" ht="210" customHeight="1">
      <c r="A119" s="92"/>
      <c r="B119" s="108"/>
      <c r="C119" s="108"/>
      <c r="D119" s="32" t="s">
        <v>354</v>
      </c>
      <c r="E119" s="29" t="s">
        <v>349</v>
      </c>
      <c r="F119" s="33">
        <v>0.94</v>
      </c>
      <c r="G119" s="30" t="s">
        <v>621</v>
      </c>
      <c r="H119" s="30" t="s">
        <v>355</v>
      </c>
      <c r="I119" s="34" t="s">
        <v>356</v>
      </c>
    </row>
    <row r="120" spans="1:9" ht="138.75" customHeight="1">
      <c r="A120" s="100" t="s">
        <v>18</v>
      </c>
      <c r="B120" s="109" t="s">
        <v>248</v>
      </c>
      <c r="C120" s="90" t="s">
        <v>357</v>
      </c>
      <c r="D120" s="90" t="s">
        <v>358</v>
      </c>
      <c r="E120" s="30" t="s">
        <v>622</v>
      </c>
      <c r="F120" s="35" t="s">
        <v>359</v>
      </c>
      <c r="G120" s="30" t="s">
        <v>623</v>
      </c>
      <c r="H120" s="36"/>
      <c r="I120" s="34"/>
    </row>
    <row r="121" spans="1:9" ht="153">
      <c r="A121" s="98"/>
      <c r="B121" s="110"/>
      <c r="C121" s="91"/>
      <c r="D121" s="91"/>
      <c r="E121" s="30" t="s">
        <v>360</v>
      </c>
      <c r="F121" s="37"/>
      <c r="G121" s="30" t="s">
        <v>361</v>
      </c>
      <c r="H121" s="30" t="s">
        <v>362</v>
      </c>
      <c r="I121" s="34" t="s">
        <v>363</v>
      </c>
    </row>
    <row r="122" spans="1:9" ht="153">
      <c r="A122" s="98"/>
      <c r="B122" s="110"/>
      <c r="C122" s="91"/>
      <c r="D122" s="91"/>
      <c r="E122" s="30" t="s">
        <v>364</v>
      </c>
      <c r="F122" s="37"/>
      <c r="G122" s="30" t="s">
        <v>365</v>
      </c>
      <c r="H122" s="30" t="s">
        <v>362</v>
      </c>
      <c r="I122" s="34" t="s">
        <v>363</v>
      </c>
    </row>
    <row r="123" spans="1:9" ht="153">
      <c r="A123" s="98"/>
      <c r="B123" s="110"/>
      <c r="C123" s="91"/>
      <c r="D123" s="91"/>
      <c r="E123" s="30" t="s">
        <v>366</v>
      </c>
      <c r="F123" s="37"/>
      <c r="G123" s="30" t="s">
        <v>624</v>
      </c>
      <c r="H123" s="30" t="s">
        <v>367</v>
      </c>
      <c r="I123" s="34" t="s">
        <v>368</v>
      </c>
    </row>
    <row r="124" spans="1:9" ht="140.25">
      <c r="A124" s="98"/>
      <c r="B124" s="110"/>
      <c r="C124" s="91"/>
      <c r="D124" s="91"/>
      <c r="E124" s="30" t="s">
        <v>369</v>
      </c>
      <c r="F124" s="37"/>
      <c r="G124" s="30" t="s">
        <v>370</v>
      </c>
      <c r="H124" s="30" t="s">
        <v>371</v>
      </c>
      <c r="I124" s="34" t="s">
        <v>372</v>
      </c>
    </row>
    <row r="125" spans="1:9" ht="153">
      <c r="A125" s="98"/>
      <c r="B125" s="110"/>
      <c r="C125" s="91"/>
      <c r="D125" s="91"/>
      <c r="E125" s="38" t="s">
        <v>373</v>
      </c>
      <c r="F125" s="37"/>
      <c r="G125" s="30" t="s">
        <v>625</v>
      </c>
      <c r="H125" s="30" t="s">
        <v>374</v>
      </c>
      <c r="I125" s="34" t="s">
        <v>375</v>
      </c>
    </row>
    <row r="126" spans="1:9" ht="153">
      <c r="A126" s="99"/>
      <c r="B126" s="111"/>
      <c r="C126" s="92"/>
      <c r="D126" s="92"/>
      <c r="E126" s="39" t="s">
        <v>376</v>
      </c>
      <c r="F126" s="40"/>
      <c r="G126" s="30" t="s">
        <v>626</v>
      </c>
      <c r="H126" s="30" t="s">
        <v>374</v>
      </c>
      <c r="I126" s="34" t="s">
        <v>375</v>
      </c>
    </row>
    <row r="127" spans="1:9" ht="75" customHeight="1">
      <c r="A127" s="118" t="s">
        <v>19</v>
      </c>
      <c r="B127" s="101" t="s">
        <v>377</v>
      </c>
      <c r="C127" s="101" t="s">
        <v>378</v>
      </c>
      <c r="D127" s="101" t="s">
        <v>379</v>
      </c>
      <c r="E127" s="30" t="s">
        <v>627</v>
      </c>
      <c r="F127" s="41">
        <v>0.53</v>
      </c>
      <c r="G127" s="30" t="s">
        <v>628</v>
      </c>
      <c r="H127" s="42"/>
      <c r="I127" s="34"/>
    </row>
    <row r="128" spans="1:9" ht="153">
      <c r="A128" s="120"/>
      <c r="B128" s="117"/>
      <c r="C128" s="117"/>
      <c r="D128" s="117"/>
      <c r="E128" s="30" t="s">
        <v>380</v>
      </c>
      <c r="F128" s="138"/>
      <c r="G128" s="30" t="s">
        <v>381</v>
      </c>
      <c r="H128" s="42" t="s">
        <v>382</v>
      </c>
      <c r="I128" s="34" t="s">
        <v>383</v>
      </c>
    </row>
    <row r="129" spans="1:9" ht="153">
      <c r="A129" s="120"/>
      <c r="B129" s="117"/>
      <c r="C129" s="117"/>
      <c r="D129" s="117"/>
      <c r="E129" s="30" t="s">
        <v>384</v>
      </c>
      <c r="F129" s="122"/>
      <c r="G129" s="30" t="s">
        <v>385</v>
      </c>
      <c r="H129" s="42" t="s">
        <v>386</v>
      </c>
      <c r="I129" s="34" t="s">
        <v>387</v>
      </c>
    </row>
    <row r="130" spans="1:9" ht="153">
      <c r="A130" s="120"/>
      <c r="B130" s="117"/>
      <c r="C130" s="117"/>
      <c r="D130" s="117"/>
      <c r="E130" s="30" t="s">
        <v>388</v>
      </c>
      <c r="F130" s="122"/>
      <c r="G130" s="30" t="s">
        <v>389</v>
      </c>
      <c r="H130" s="43" t="s">
        <v>390</v>
      </c>
      <c r="I130" s="34" t="s">
        <v>391</v>
      </c>
    </row>
    <row r="131" spans="1:9" ht="153">
      <c r="A131" s="120"/>
      <c r="B131" s="117"/>
      <c r="C131" s="117"/>
      <c r="D131" s="117"/>
      <c r="E131" s="30" t="s">
        <v>392</v>
      </c>
      <c r="F131" s="122"/>
      <c r="G131" s="44" t="s">
        <v>393</v>
      </c>
      <c r="H131" s="45" t="s">
        <v>394</v>
      </c>
      <c r="I131" s="34" t="s">
        <v>395</v>
      </c>
    </row>
    <row r="132" spans="1:9" ht="153">
      <c r="A132" s="119"/>
      <c r="B132" s="102"/>
      <c r="C132" s="102"/>
      <c r="D132" s="102"/>
      <c r="E132" s="30" t="s">
        <v>396</v>
      </c>
      <c r="F132" s="123"/>
      <c r="G132" s="30" t="s">
        <v>397</v>
      </c>
      <c r="H132" s="30" t="s">
        <v>398</v>
      </c>
      <c r="I132" s="34" t="s">
        <v>399</v>
      </c>
    </row>
    <row r="133" spans="1:9" ht="116.25" customHeight="1">
      <c r="A133" s="118" t="s">
        <v>162</v>
      </c>
      <c r="B133" s="101" t="s">
        <v>251</v>
      </c>
      <c r="C133" s="101" t="s">
        <v>252</v>
      </c>
      <c r="D133" s="101" t="s">
        <v>400</v>
      </c>
      <c r="E133" s="46" t="s">
        <v>627</v>
      </c>
      <c r="F133" s="47"/>
      <c r="G133" s="46" t="s">
        <v>629</v>
      </c>
      <c r="H133" s="30"/>
      <c r="I133" s="34"/>
    </row>
    <row r="134" spans="1:9" ht="153">
      <c r="A134" s="120"/>
      <c r="B134" s="117"/>
      <c r="C134" s="117"/>
      <c r="D134" s="117"/>
      <c r="E134" s="46" t="s">
        <v>401</v>
      </c>
      <c r="F134" s="121" t="s">
        <v>630</v>
      </c>
      <c r="G134" s="101" t="s">
        <v>402</v>
      </c>
      <c r="H134" s="30" t="s">
        <v>403</v>
      </c>
      <c r="I134" s="34" t="s">
        <v>404</v>
      </c>
    </row>
    <row r="135" spans="1:9" ht="153">
      <c r="A135" s="120"/>
      <c r="B135" s="117"/>
      <c r="C135" s="117"/>
      <c r="D135" s="117"/>
      <c r="E135" s="46" t="s">
        <v>405</v>
      </c>
      <c r="F135" s="122"/>
      <c r="G135" s="117"/>
      <c r="H135" s="30" t="s">
        <v>406</v>
      </c>
      <c r="I135" s="34" t="s">
        <v>407</v>
      </c>
    </row>
    <row r="136" spans="1:9" ht="140.25">
      <c r="A136" s="119"/>
      <c r="B136" s="102"/>
      <c r="C136" s="102"/>
      <c r="D136" s="102"/>
      <c r="E136" s="46" t="s">
        <v>408</v>
      </c>
      <c r="F136" s="123"/>
      <c r="G136" s="102"/>
      <c r="H136" s="30" t="s">
        <v>409</v>
      </c>
      <c r="I136" s="34" t="s">
        <v>410</v>
      </c>
    </row>
    <row r="137" spans="1:9" ht="113.25" customHeight="1">
      <c r="A137" s="118" t="s">
        <v>163</v>
      </c>
      <c r="B137" s="101" t="s">
        <v>253</v>
      </c>
      <c r="C137" s="101" t="s">
        <v>411</v>
      </c>
      <c r="D137" s="101" t="s">
        <v>412</v>
      </c>
      <c r="E137" s="46" t="s">
        <v>349</v>
      </c>
      <c r="F137" s="48">
        <v>1</v>
      </c>
      <c r="G137" s="49" t="s">
        <v>631</v>
      </c>
      <c r="H137" s="30"/>
      <c r="I137" s="34"/>
    </row>
    <row r="138" spans="1:9" ht="153">
      <c r="A138" s="119"/>
      <c r="B138" s="102"/>
      <c r="C138" s="102"/>
      <c r="D138" s="102"/>
      <c r="E138" s="30" t="s">
        <v>413</v>
      </c>
      <c r="F138" s="48"/>
      <c r="G138" s="30" t="s">
        <v>414</v>
      </c>
      <c r="H138" s="30" t="s">
        <v>415</v>
      </c>
      <c r="I138" s="34" t="s">
        <v>416</v>
      </c>
    </row>
    <row r="139" spans="1:9" ht="153">
      <c r="A139" s="39" t="s">
        <v>164</v>
      </c>
      <c r="B139" s="46" t="s">
        <v>417</v>
      </c>
      <c r="C139" s="32" t="s">
        <v>418</v>
      </c>
      <c r="D139" s="46" t="s">
        <v>419</v>
      </c>
      <c r="E139" s="50" t="s">
        <v>349</v>
      </c>
      <c r="F139" s="48">
        <v>1</v>
      </c>
      <c r="G139" s="30" t="s">
        <v>632</v>
      </c>
      <c r="H139" s="30" t="s">
        <v>420</v>
      </c>
      <c r="I139" s="14" t="s">
        <v>421</v>
      </c>
    </row>
    <row r="140" spans="1:9" ht="97.5" customHeight="1">
      <c r="A140" s="35" t="s">
        <v>165</v>
      </c>
      <c r="B140" s="32" t="s">
        <v>422</v>
      </c>
      <c r="C140" s="32" t="s">
        <v>418</v>
      </c>
      <c r="D140" s="32" t="s">
        <v>423</v>
      </c>
      <c r="E140" s="50" t="s">
        <v>349</v>
      </c>
      <c r="F140" s="51">
        <v>1</v>
      </c>
      <c r="G140" s="36" t="s">
        <v>633</v>
      </c>
      <c r="H140" s="14" t="s">
        <v>424</v>
      </c>
      <c r="I140" s="34"/>
    </row>
    <row r="141" spans="1:9" ht="106.5" customHeight="1">
      <c r="A141" s="16" t="s">
        <v>166</v>
      </c>
      <c r="B141" s="52" t="s">
        <v>551</v>
      </c>
      <c r="C141" s="53" t="s">
        <v>552</v>
      </c>
      <c r="D141" s="54">
        <v>18</v>
      </c>
      <c r="E141" s="50" t="s">
        <v>617</v>
      </c>
      <c r="F141" s="55">
        <v>4.38</v>
      </c>
      <c r="G141" s="56" t="s">
        <v>553</v>
      </c>
      <c r="H141" s="137" t="s">
        <v>577</v>
      </c>
      <c r="I141" s="137"/>
    </row>
    <row r="142" spans="1:9" ht="106.5" customHeight="1">
      <c r="A142" s="16" t="s">
        <v>572</v>
      </c>
      <c r="B142" s="57" t="s">
        <v>554</v>
      </c>
      <c r="C142" s="14" t="s">
        <v>555</v>
      </c>
      <c r="D142" s="16">
        <v>4</v>
      </c>
      <c r="E142" s="30" t="s">
        <v>556</v>
      </c>
      <c r="F142" s="58">
        <v>0.25</v>
      </c>
      <c r="G142" s="32" t="s">
        <v>557</v>
      </c>
      <c r="H142" s="137" t="s">
        <v>577</v>
      </c>
      <c r="I142" s="137"/>
    </row>
    <row r="143" spans="1:9" ht="106.5" customHeight="1">
      <c r="A143" s="16" t="s">
        <v>573</v>
      </c>
      <c r="B143" s="52" t="s">
        <v>558</v>
      </c>
      <c r="C143" s="14" t="s">
        <v>559</v>
      </c>
      <c r="D143" s="16" t="s">
        <v>560</v>
      </c>
      <c r="E143" s="50" t="s">
        <v>564</v>
      </c>
      <c r="F143" s="58">
        <v>1</v>
      </c>
      <c r="G143" s="32" t="s">
        <v>561</v>
      </c>
      <c r="H143" s="137" t="s">
        <v>577</v>
      </c>
      <c r="I143" s="137"/>
    </row>
    <row r="144" spans="1:9" ht="106.5" customHeight="1">
      <c r="A144" s="16" t="s">
        <v>574</v>
      </c>
      <c r="B144" s="59" t="s">
        <v>562</v>
      </c>
      <c r="C144" s="60" t="s">
        <v>563</v>
      </c>
      <c r="D144" s="61">
        <v>50</v>
      </c>
      <c r="E144" s="50" t="s">
        <v>564</v>
      </c>
      <c r="F144" s="62">
        <v>0.24</v>
      </c>
      <c r="G144" s="63" t="s">
        <v>565</v>
      </c>
      <c r="H144" s="137" t="s">
        <v>577</v>
      </c>
      <c r="I144" s="137"/>
    </row>
    <row r="145" spans="1:9" ht="106.5" customHeight="1">
      <c r="A145" s="64" t="s">
        <v>575</v>
      </c>
      <c r="B145" s="59" t="s">
        <v>566</v>
      </c>
      <c r="C145" s="65" t="s">
        <v>567</v>
      </c>
      <c r="D145" s="5" t="s">
        <v>560</v>
      </c>
      <c r="E145" s="50" t="s">
        <v>564</v>
      </c>
      <c r="F145" s="66">
        <v>1</v>
      </c>
      <c r="G145" s="63" t="s">
        <v>568</v>
      </c>
      <c r="H145" s="137" t="s">
        <v>577</v>
      </c>
      <c r="I145" s="137"/>
    </row>
    <row r="146" spans="1:9" ht="165" customHeight="1">
      <c r="A146" s="16" t="s">
        <v>576</v>
      </c>
      <c r="B146" s="67" t="s">
        <v>569</v>
      </c>
      <c r="C146" s="68" t="s">
        <v>570</v>
      </c>
      <c r="D146" s="69">
        <v>7</v>
      </c>
      <c r="E146" s="50" t="s">
        <v>564</v>
      </c>
      <c r="F146" s="66">
        <v>0.85</v>
      </c>
      <c r="G146" s="63" t="s">
        <v>571</v>
      </c>
      <c r="H146" s="137" t="s">
        <v>577</v>
      </c>
      <c r="I146" s="137"/>
    </row>
    <row r="147" spans="1:9" ht="20.25" customHeight="1">
      <c r="A147" s="28" t="s">
        <v>54</v>
      </c>
    </row>
    <row r="148" spans="1:9" ht="31.5" customHeight="1">
      <c r="A148" s="15" t="s">
        <v>55</v>
      </c>
      <c r="B148" s="15" t="s">
        <v>56</v>
      </c>
      <c r="C148" s="15" t="s">
        <v>57</v>
      </c>
      <c r="D148" s="15" t="s">
        <v>58</v>
      </c>
      <c r="E148" s="5" t="s">
        <v>59</v>
      </c>
      <c r="F148" s="95" t="s">
        <v>60</v>
      </c>
      <c r="G148" s="95"/>
      <c r="H148" s="95"/>
      <c r="I148" s="95"/>
    </row>
    <row r="149" spans="1:9" ht="72" customHeight="1">
      <c r="A149" s="1">
        <v>386818</v>
      </c>
      <c r="B149" s="2" t="s">
        <v>425</v>
      </c>
      <c r="C149" s="3">
        <v>165768331</v>
      </c>
      <c r="D149" s="4" t="s">
        <v>426</v>
      </c>
      <c r="E149" s="5" t="s">
        <v>427</v>
      </c>
      <c r="F149" s="94" t="s">
        <v>428</v>
      </c>
      <c r="G149" s="94"/>
      <c r="H149" s="94"/>
      <c r="I149" s="94"/>
    </row>
    <row r="150" spans="1:9" ht="72" customHeight="1">
      <c r="A150" s="1">
        <v>378690</v>
      </c>
      <c r="B150" s="2" t="s">
        <v>429</v>
      </c>
      <c r="C150" s="6">
        <v>4740300000</v>
      </c>
      <c r="D150" s="4" t="s">
        <v>426</v>
      </c>
      <c r="E150" s="5" t="s">
        <v>430</v>
      </c>
      <c r="F150" s="114" t="s">
        <v>431</v>
      </c>
      <c r="G150" s="115"/>
      <c r="H150" s="115"/>
      <c r="I150" s="116"/>
    </row>
    <row r="151" spans="1:9" ht="72" customHeight="1">
      <c r="A151" s="1">
        <v>377271</v>
      </c>
      <c r="B151" s="2" t="s">
        <v>432</v>
      </c>
      <c r="C151" s="6">
        <v>450000000</v>
      </c>
      <c r="D151" s="4" t="s">
        <v>426</v>
      </c>
      <c r="E151" s="5" t="s">
        <v>427</v>
      </c>
      <c r="F151" s="114" t="s">
        <v>433</v>
      </c>
      <c r="G151" s="115"/>
      <c r="H151" s="115"/>
      <c r="I151" s="116"/>
    </row>
    <row r="152" spans="1:9" ht="72" customHeight="1">
      <c r="A152" s="1">
        <v>394935</v>
      </c>
      <c r="B152" s="2" t="s">
        <v>434</v>
      </c>
      <c r="C152" s="7">
        <v>6461850</v>
      </c>
      <c r="D152" s="4" t="s">
        <v>435</v>
      </c>
      <c r="E152" s="5" t="s">
        <v>436</v>
      </c>
      <c r="F152" s="114" t="s">
        <v>437</v>
      </c>
      <c r="G152" s="115"/>
      <c r="H152" s="115"/>
      <c r="I152" s="116"/>
    </row>
    <row r="153" spans="1:9" ht="72" customHeight="1">
      <c r="A153" s="1">
        <v>394964</v>
      </c>
      <c r="B153" s="2" t="s">
        <v>438</v>
      </c>
      <c r="C153" s="7">
        <v>7038200</v>
      </c>
      <c r="D153" s="4" t="s">
        <v>435</v>
      </c>
      <c r="E153" s="5" t="s">
        <v>436</v>
      </c>
      <c r="F153" s="114" t="s">
        <v>437</v>
      </c>
      <c r="G153" s="115"/>
      <c r="H153" s="115"/>
      <c r="I153" s="116"/>
    </row>
    <row r="154" spans="1:9" ht="72" customHeight="1">
      <c r="A154" s="1">
        <v>399813</v>
      </c>
      <c r="B154" s="2" t="s">
        <v>439</v>
      </c>
      <c r="C154" s="6">
        <v>25200000</v>
      </c>
      <c r="D154" s="8" t="s">
        <v>440</v>
      </c>
      <c r="E154" s="5" t="s">
        <v>441</v>
      </c>
      <c r="F154" s="114" t="s">
        <v>442</v>
      </c>
      <c r="G154" s="115"/>
      <c r="H154" s="115"/>
      <c r="I154" s="116"/>
    </row>
    <row r="155" spans="1:9" ht="72" customHeight="1">
      <c r="A155" s="1">
        <v>398390</v>
      </c>
      <c r="B155" s="2" t="s">
        <v>443</v>
      </c>
      <c r="C155" s="7">
        <v>108000000</v>
      </c>
      <c r="D155" s="4" t="s">
        <v>444</v>
      </c>
      <c r="E155" s="9" t="s">
        <v>445</v>
      </c>
      <c r="F155" s="114" t="s">
        <v>446</v>
      </c>
      <c r="G155" s="115"/>
      <c r="H155" s="115"/>
      <c r="I155" s="116"/>
    </row>
    <row r="156" spans="1:9" ht="72" customHeight="1">
      <c r="A156" s="1">
        <v>395225</v>
      </c>
      <c r="B156" s="2" t="s">
        <v>447</v>
      </c>
      <c r="C156" s="7">
        <v>7704900</v>
      </c>
      <c r="D156" s="4" t="s">
        <v>448</v>
      </c>
      <c r="E156" s="9" t="s">
        <v>445</v>
      </c>
      <c r="F156" s="114" t="s">
        <v>449</v>
      </c>
      <c r="G156" s="115"/>
      <c r="H156" s="115"/>
      <c r="I156" s="116"/>
    </row>
    <row r="157" spans="1:9" ht="72" customHeight="1">
      <c r="A157" s="1">
        <v>402489</v>
      </c>
      <c r="B157" s="2" t="s">
        <v>450</v>
      </c>
      <c r="C157" s="7">
        <v>5604309350</v>
      </c>
      <c r="D157" s="9" t="s">
        <v>451</v>
      </c>
      <c r="E157" s="9" t="s">
        <v>445</v>
      </c>
      <c r="F157" s="114" t="s">
        <v>452</v>
      </c>
      <c r="G157" s="115"/>
      <c r="H157" s="115"/>
      <c r="I157" s="116"/>
    </row>
    <row r="158" spans="1:9" ht="72" customHeight="1">
      <c r="A158" s="1">
        <v>404258</v>
      </c>
      <c r="B158" s="2" t="s">
        <v>453</v>
      </c>
      <c r="C158" s="7">
        <v>9513876</v>
      </c>
      <c r="D158" s="4" t="s">
        <v>454</v>
      </c>
      <c r="E158" s="9" t="s">
        <v>441</v>
      </c>
      <c r="F158" s="114" t="s">
        <v>455</v>
      </c>
      <c r="G158" s="115"/>
      <c r="H158" s="115"/>
      <c r="I158" s="116"/>
    </row>
    <row r="159" spans="1:9" ht="72" customHeight="1">
      <c r="A159" s="1">
        <v>394872</v>
      </c>
      <c r="B159" s="2" t="s">
        <v>456</v>
      </c>
      <c r="C159" s="7">
        <v>16200000</v>
      </c>
      <c r="D159" s="4" t="s">
        <v>435</v>
      </c>
      <c r="E159" s="5" t="s">
        <v>436</v>
      </c>
      <c r="F159" s="114" t="s">
        <v>437</v>
      </c>
      <c r="G159" s="115"/>
      <c r="H159" s="115"/>
      <c r="I159" s="116"/>
    </row>
    <row r="160" spans="1:9" ht="66" customHeight="1">
      <c r="A160" s="1">
        <v>394920</v>
      </c>
      <c r="B160" s="2" t="s">
        <v>457</v>
      </c>
      <c r="C160" s="7">
        <v>24000000</v>
      </c>
      <c r="D160" s="4" t="s">
        <v>435</v>
      </c>
      <c r="E160" s="5" t="s">
        <v>436</v>
      </c>
      <c r="F160" s="114" t="s">
        <v>437</v>
      </c>
      <c r="G160" s="115"/>
      <c r="H160" s="115"/>
      <c r="I160" s="116"/>
    </row>
    <row r="161" spans="1:9" ht="66" customHeight="1">
      <c r="A161" s="1">
        <v>394893</v>
      </c>
      <c r="B161" s="2" t="s">
        <v>458</v>
      </c>
      <c r="C161" s="7">
        <v>150000000</v>
      </c>
      <c r="D161" s="4" t="s">
        <v>435</v>
      </c>
      <c r="E161" s="5" t="s">
        <v>436</v>
      </c>
      <c r="F161" s="114" t="s">
        <v>437</v>
      </c>
      <c r="G161" s="115"/>
      <c r="H161" s="115"/>
      <c r="I161" s="116"/>
    </row>
    <row r="162" spans="1:9" ht="66" customHeight="1">
      <c r="A162" s="1">
        <v>403304</v>
      </c>
      <c r="B162" s="2" t="s">
        <v>459</v>
      </c>
      <c r="C162" s="7">
        <v>289920000</v>
      </c>
      <c r="D162" s="9" t="s">
        <v>460</v>
      </c>
      <c r="E162" s="9" t="s">
        <v>445</v>
      </c>
      <c r="F162" s="114" t="s">
        <v>461</v>
      </c>
      <c r="G162" s="115"/>
      <c r="H162" s="115"/>
      <c r="I162" s="116"/>
    </row>
    <row r="163" spans="1:9" ht="66" customHeight="1">
      <c r="A163" s="1">
        <v>394939</v>
      </c>
      <c r="B163" s="2" t="s">
        <v>462</v>
      </c>
      <c r="C163" s="7">
        <v>108000000</v>
      </c>
      <c r="D163" s="4" t="s">
        <v>435</v>
      </c>
      <c r="E163" s="5" t="s">
        <v>436</v>
      </c>
      <c r="F163" s="114" t="s">
        <v>437</v>
      </c>
      <c r="G163" s="115"/>
      <c r="H163" s="115"/>
      <c r="I163" s="116"/>
    </row>
    <row r="164" spans="1:9" ht="66" customHeight="1">
      <c r="A164" s="1">
        <v>394923</v>
      </c>
      <c r="B164" s="2" t="s">
        <v>463</v>
      </c>
      <c r="C164" s="7">
        <v>2592000</v>
      </c>
      <c r="D164" s="4" t="s">
        <v>435</v>
      </c>
      <c r="E164" s="5" t="s">
        <v>436</v>
      </c>
      <c r="F164" s="114" t="s">
        <v>437</v>
      </c>
      <c r="G164" s="115"/>
      <c r="H164" s="115"/>
      <c r="I164" s="116"/>
    </row>
    <row r="165" spans="1:9" ht="66" customHeight="1">
      <c r="A165" s="1">
        <v>394861</v>
      </c>
      <c r="B165" s="2" t="s">
        <v>464</v>
      </c>
      <c r="C165" s="7">
        <v>107141000</v>
      </c>
      <c r="D165" s="4" t="s">
        <v>465</v>
      </c>
      <c r="E165" s="9" t="s">
        <v>441</v>
      </c>
      <c r="F165" s="114" t="s">
        <v>466</v>
      </c>
      <c r="G165" s="115"/>
      <c r="H165" s="115"/>
      <c r="I165" s="116"/>
    </row>
    <row r="166" spans="1:9" ht="66" customHeight="1">
      <c r="A166" s="1">
        <v>400252</v>
      </c>
      <c r="B166" s="2" t="s">
        <v>467</v>
      </c>
      <c r="C166" s="7">
        <v>4650000000</v>
      </c>
      <c r="D166" s="4" t="s">
        <v>468</v>
      </c>
      <c r="E166" s="5" t="s">
        <v>441</v>
      </c>
      <c r="F166" s="114" t="s">
        <v>469</v>
      </c>
      <c r="G166" s="115"/>
      <c r="H166" s="115"/>
      <c r="I166" s="116"/>
    </row>
    <row r="167" spans="1:9" ht="66" customHeight="1">
      <c r="A167" s="1">
        <v>402525</v>
      </c>
      <c r="B167" s="2" t="s">
        <v>470</v>
      </c>
      <c r="C167" s="7">
        <v>62522200</v>
      </c>
      <c r="D167" s="8" t="s">
        <v>471</v>
      </c>
      <c r="E167" s="9" t="s">
        <v>441</v>
      </c>
      <c r="F167" s="114" t="s">
        <v>472</v>
      </c>
      <c r="G167" s="115"/>
      <c r="H167" s="115"/>
      <c r="I167" s="116"/>
    </row>
    <row r="168" spans="1:9" ht="66" customHeight="1">
      <c r="A168" s="1">
        <v>403724</v>
      </c>
      <c r="B168" s="2" t="s">
        <v>473</v>
      </c>
      <c r="C168" s="7">
        <v>28000000</v>
      </c>
      <c r="D168" s="4" t="s">
        <v>435</v>
      </c>
      <c r="E168" s="5" t="s">
        <v>436</v>
      </c>
      <c r="F168" s="114" t="s">
        <v>474</v>
      </c>
      <c r="G168" s="115"/>
      <c r="H168" s="115"/>
      <c r="I168" s="116"/>
    </row>
    <row r="169" spans="1:9" ht="66" customHeight="1">
      <c r="A169" s="1">
        <v>394954</v>
      </c>
      <c r="B169" s="2" t="s">
        <v>475</v>
      </c>
      <c r="C169" s="7">
        <v>80000000</v>
      </c>
      <c r="D169" s="4" t="s">
        <v>435</v>
      </c>
      <c r="E169" s="5" t="s">
        <v>436</v>
      </c>
      <c r="F169" s="114" t="s">
        <v>437</v>
      </c>
      <c r="G169" s="115"/>
      <c r="H169" s="115"/>
      <c r="I169" s="116"/>
    </row>
    <row r="170" spans="1:9" ht="66" customHeight="1">
      <c r="A170" s="1">
        <v>403442</v>
      </c>
      <c r="B170" s="2" t="s">
        <v>476</v>
      </c>
      <c r="C170" s="7">
        <v>150000000</v>
      </c>
      <c r="D170" s="4" t="s">
        <v>435</v>
      </c>
      <c r="E170" s="5" t="s">
        <v>436</v>
      </c>
      <c r="F170" s="114" t="s">
        <v>477</v>
      </c>
      <c r="G170" s="115"/>
      <c r="H170" s="115"/>
      <c r="I170" s="116"/>
    </row>
    <row r="171" spans="1:9" ht="66" customHeight="1">
      <c r="A171" s="1">
        <v>394869</v>
      </c>
      <c r="B171" s="2" t="s">
        <v>478</v>
      </c>
      <c r="C171" s="7">
        <v>300000000</v>
      </c>
      <c r="D171" s="4" t="s">
        <v>435</v>
      </c>
      <c r="E171" s="5" t="s">
        <v>436</v>
      </c>
      <c r="F171" s="114" t="s">
        <v>437</v>
      </c>
      <c r="G171" s="115"/>
      <c r="H171" s="115"/>
      <c r="I171" s="116"/>
    </row>
    <row r="172" spans="1:9" ht="66" customHeight="1">
      <c r="A172" s="1">
        <v>394865</v>
      </c>
      <c r="B172" s="2" t="s">
        <v>479</v>
      </c>
      <c r="C172" s="7">
        <v>90000000</v>
      </c>
      <c r="D172" s="4" t="s">
        <v>435</v>
      </c>
      <c r="E172" s="5" t="s">
        <v>436</v>
      </c>
      <c r="F172" s="114" t="s">
        <v>437</v>
      </c>
      <c r="G172" s="115"/>
      <c r="H172" s="115"/>
      <c r="I172" s="116"/>
    </row>
    <row r="173" spans="1:9" ht="66" customHeight="1">
      <c r="A173" s="1">
        <v>404364</v>
      </c>
      <c r="B173" s="2" t="s">
        <v>480</v>
      </c>
      <c r="C173" s="7">
        <v>426054850</v>
      </c>
      <c r="D173" s="4" t="s">
        <v>435</v>
      </c>
      <c r="E173" s="5" t="s">
        <v>436</v>
      </c>
      <c r="F173" s="114" t="s">
        <v>481</v>
      </c>
      <c r="G173" s="115"/>
      <c r="H173" s="115"/>
      <c r="I173" s="116"/>
    </row>
    <row r="174" spans="1:9" ht="66" customHeight="1">
      <c r="A174" s="1">
        <v>397794</v>
      </c>
      <c r="B174" s="2" t="s">
        <v>482</v>
      </c>
      <c r="C174" s="7">
        <v>120000000</v>
      </c>
      <c r="D174" s="4" t="s">
        <v>483</v>
      </c>
      <c r="E174" s="9" t="s">
        <v>445</v>
      </c>
      <c r="F174" s="114" t="s">
        <v>484</v>
      </c>
      <c r="G174" s="115"/>
      <c r="H174" s="115"/>
      <c r="I174" s="116"/>
    </row>
    <row r="175" spans="1:9" ht="66" customHeight="1">
      <c r="A175" s="1">
        <v>394901</v>
      </c>
      <c r="B175" s="2" t="s">
        <v>485</v>
      </c>
      <c r="C175" s="7">
        <v>281705905</v>
      </c>
      <c r="D175" s="4" t="s">
        <v>435</v>
      </c>
      <c r="E175" s="5" t="s">
        <v>436</v>
      </c>
      <c r="F175" s="114" t="s">
        <v>437</v>
      </c>
      <c r="G175" s="115"/>
      <c r="H175" s="115"/>
      <c r="I175" s="116"/>
    </row>
    <row r="176" spans="1:9" ht="66" customHeight="1">
      <c r="A176" s="1">
        <v>404108</v>
      </c>
      <c r="B176" s="2" t="s">
        <v>486</v>
      </c>
      <c r="C176" s="7">
        <v>25043750</v>
      </c>
      <c r="D176" s="4" t="s">
        <v>487</v>
      </c>
      <c r="E176" s="9" t="s">
        <v>441</v>
      </c>
      <c r="F176" s="114" t="s">
        <v>488</v>
      </c>
      <c r="G176" s="115"/>
      <c r="H176" s="115"/>
      <c r="I176" s="116"/>
    </row>
    <row r="177" spans="1:9" ht="66" customHeight="1">
      <c r="A177" s="1">
        <v>400406</v>
      </c>
      <c r="B177" s="2" t="s">
        <v>489</v>
      </c>
      <c r="C177" s="7">
        <v>39230000</v>
      </c>
      <c r="D177" s="9" t="s">
        <v>451</v>
      </c>
      <c r="E177" s="5" t="s">
        <v>441</v>
      </c>
      <c r="F177" s="114" t="s">
        <v>490</v>
      </c>
      <c r="G177" s="115"/>
      <c r="H177" s="115"/>
      <c r="I177" s="116"/>
    </row>
    <row r="178" spans="1:9" ht="66" customHeight="1">
      <c r="A178" s="1">
        <v>404166</v>
      </c>
      <c r="B178" s="2" t="s">
        <v>491</v>
      </c>
      <c r="C178" s="7">
        <v>113500000</v>
      </c>
      <c r="D178" s="9" t="s">
        <v>492</v>
      </c>
      <c r="E178" s="9" t="s">
        <v>441</v>
      </c>
      <c r="F178" s="114" t="s">
        <v>493</v>
      </c>
      <c r="G178" s="115"/>
      <c r="H178" s="115"/>
      <c r="I178" s="116"/>
    </row>
    <row r="179" spans="1:9" ht="66" customHeight="1">
      <c r="A179" s="1">
        <v>394879</v>
      </c>
      <c r="B179" s="2" t="s">
        <v>494</v>
      </c>
      <c r="C179" s="7">
        <v>4020000</v>
      </c>
      <c r="D179" s="4" t="s">
        <v>448</v>
      </c>
      <c r="E179" s="9" t="s">
        <v>445</v>
      </c>
      <c r="F179" s="114" t="s">
        <v>495</v>
      </c>
      <c r="G179" s="115"/>
      <c r="H179" s="115"/>
      <c r="I179" s="116"/>
    </row>
    <row r="180" spans="1:9" ht="66" customHeight="1">
      <c r="A180" s="1">
        <v>403674</v>
      </c>
      <c r="B180" s="2" t="s">
        <v>496</v>
      </c>
      <c r="C180" s="7">
        <v>6439018900</v>
      </c>
      <c r="D180" s="4" t="s">
        <v>497</v>
      </c>
      <c r="E180" s="9" t="s">
        <v>445</v>
      </c>
      <c r="F180" s="114" t="s">
        <v>498</v>
      </c>
      <c r="G180" s="115"/>
      <c r="H180" s="115"/>
      <c r="I180" s="116"/>
    </row>
    <row r="181" spans="1:9" ht="66" customHeight="1">
      <c r="A181" s="1">
        <v>389515</v>
      </c>
      <c r="B181" s="2" t="s">
        <v>499</v>
      </c>
      <c r="C181" s="7">
        <v>50004270</v>
      </c>
      <c r="D181" s="4" t="s">
        <v>435</v>
      </c>
      <c r="E181" s="5" t="s">
        <v>436</v>
      </c>
      <c r="F181" s="114" t="s">
        <v>500</v>
      </c>
      <c r="G181" s="115"/>
      <c r="H181" s="115"/>
      <c r="I181" s="116"/>
    </row>
    <row r="182" spans="1:9" ht="66" customHeight="1">
      <c r="A182" s="1">
        <v>404081</v>
      </c>
      <c r="B182" s="2" t="s">
        <v>501</v>
      </c>
      <c r="C182" s="7">
        <v>32557575</v>
      </c>
      <c r="D182" s="4" t="s">
        <v>487</v>
      </c>
      <c r="E182" s="9" t="s">
        <v>441</v>
      </c>
      <c r="F182" s="114" t="s">
        <v>502</v>
      </c>
      <c r="G182" s="115"/>
      <c r="H182" s="115"/>
      <c r="I182" s="116"/>
    </row>
    <row r="183" spans="1:9" ht="66" customHeight="1">
      <c r="A183" s="1">
        <v>403302</v>
      </c>
      <c r="B183" s="2" t="s">
        <v>503</v>
      </c>
      <c r="C183" s="7">
        <v>3334080000</v>
      </c>
      <c r="D183" s="4" t="s">
        <v>504</v>
      </c>
      <c r="E183" s="9" t="s">
        <v>445</v>
      </c>
      <c r="F183" s="114" t="s">
        <v>505</v>
      </c>
      <c r="G183" s="115"/>
      <c r="H183" s="115"/>
      <c r="I183" s="116"/>
    </row>
    <row r="184" spans="1:9" ht="66" customHeight="1">
      <c r="A184" s="1">
        <v>402546</v>
      </c>
      <c r="B184" s="2" t="s">
        <v>506</v>
      </c>
      <c r="C184" s="7">
        <v>11000040</v>
      </c>
      <c r="D184" s="4" t="s">
        <v>448</v>
      </c>
      <c r="E184" s="9" t="s">
        <v>445</v>
      </c>
      <c r="F184" s="114" t="s">
        <v>507</v>
      </c>
      <c r="G184" s="115"/>
      <c r="H184" s="115"/>
      <c r="I184" s="116"/>
    </row>
    <row r="185" spans="1:9" ht="66" customHeight="1">
      <c r="A185" s="1">
        <v>403648</v>
      </c>
      <c r="B185" s="2" t="s">
        <v>508</v>
      </c>
      <c r="C185" s="7">
        <v>1776877728</v>
      </c>
      <c r="D185" s="9" t="s">
        <v>497</v>
      </c>
      <c r="E185" s="9" t="s">
        <v>445</v>
      </c>
      <c r="F185" s="114" t="s">
        <v>509</v>
      </c>
      <c r="G185" s="115"/>
      <c r="H185" s="115"/>
      <c r="I185" s="116"/>
    </row>
    <row r="186" spans="1:9" ht="66" customHeight="1">
      <c r="A186" s="1">
        <v>394892</v>
      </c>
      <c r="B186" s="2" t="s">
        <v>510</v>
      </c>
      <c r="C186" s="7">
        <v>3564000000</v>
      </c>
      <c r="D186" s="4" t="s">
        <v>435</v>
      </c>
      <c r="E186" s="5" t="s">
        <v>436</v>
      </c>
      <c r="F186" s="114" t="s">
        <v>437</v>
      </c>
      <c r="G186" s="115"/>
      <c r="H186" s="115"/>
      <c r="I186" s="116"/>
    </row>
    <row r="187" spans="1:9" ht="66" customHeight="1">
      <c r="A187" s="1">
        <v>397816</v>
      </c>
      <c r="B187" s="2" t="s">
        <v>511</v>
      </c>
      <c r="C187" s="7">
        <v>3899500000</v>
      </c>
      <c r="D187" s="4" t="s">
        <v>512</v>
      </c>
      <c r="E187" s="5" t="s">
        <v>441</v>
      </c>
      <c r="F187" s="114" t="s">
        <v>513</v>
      </c>
      <c r="G187" s="115"/>
      <c r="H187" s="115"/>
      <c r="I187" s="116"/>
    </row>
    <row r="188" spans="1:9" ht="66" customHeight="1">
      <c r="A188" s="1">
        <v>394582</v>
      </c>
      <c r="B188" s="2" t="s">
        <v>438</v>
      </c>
      <c r="C188" s="7">
        <v>3233850</v>
      </c>
      <c r="D188" s="4" t="s">
        <v>435</v>
      </c>
      <c r="E188" s="5" t="s">
        <v>436</v>
      </c>
      <c r="F188" s="114" t="s">
        <v>437</v>
      </c>
      <c r="G188" s="115"/>
      <c r="H188" s="115"/>
      <c r="I188" s="116"/>
    </row>
    <row r="189" spans="1:9" s="12" customFormat="1" ht="73.5" customHeight="1">
      <c r="A189" s="1">
        <v>403574</v>
      </c>
      <c r="B189" s="2" t="s">
        <v>514</v>
      </c>
      <c r="C189" s="7">
        <v>34617603</v>
      </c>
      <c r="D189" s="4" t="s">
        <v>435</v>
      </c>
      <c r="E189" s="5" t="s">
        <v>427</v>
      </c>
      <c r="F189" s="114" t="s">
        <v>515</v>
      </c>
      <c r="G189" s="115"/>
      <c r="H189" s="115"/>
      <c r="I189" s="116"/>
    </row>
    <row r="190" spans="1:9" s="12" customFormat="1" ht="73.5" customHeight="1">
      <c r="A190" s="1">
        <v>395232</v>
      </c>
      <c r="B190" s="2" t="s">
        <v>516</v>
      </c>
      <c r="C190" s="7">
        <v>223000000</v>
      </c>
      <c r="D190" s="4" t="s">
        <v>487</v>
      </c>
      <c r="E190" s="9" t="s">
        <v>441</v>
      </c>
      <c r="F190" s="114" t="s">
        <v>517</v>
      </c>
      <c r="G190" s="115"/>
      <c r="H190" s="115"/>
      <c r="I190" s="116"/>
    </row>
    <row r="191" spans="1:9" s="12" customFormat="1" ht="73.5" customHeight="1">
      <c r="A191" s="1">
        <v>386533</v>
      </c>
      <c r="B191" s="2" t="s">
        <v>518</v>
      </c>
      <c r="C191" s="7">
        <v>576000000</v>
      </c>
      <c r="D191" s="5" t="s">
        <v>519</v>
      </c>
      <c r="E191" s="5" t="s">
        <v>445</v>
      </c>
      <c r="F191" s="114" t="s">
        <v>520</v>
      </c>
      <c r="G191" s="115"/>
      <c r="H191" s="115"/>
      <c r="I191" s="116"/>
    </row>
    <row r="192" spans="1:9" s="12" customFormat="1" ht="73.5" customHeight="1">
      <c r="A192" s="1">
        <v>404257</v>
      </c>
      <c r="B192" s="2" t="s">
        <v>521</v>
      </c>
      <c r="C192" s="7">
        <v>33500000</v>
      </c>
      <c r="D192" s="4" t="s">
        <v>435</v>
      </c>
      <c r="E192" s="5" t="s">
        <v>430</v>
      </c>
      <c r="F192" s="114" t="s">
        <v>522</v>
      </c>
      <c r="G192" s="115"/>
      <c r="H192" s="115"/>
      <c r="I192" s="116"/>
    </row>
    <row r="193" spans="1:9" s="12" customFormat="1" ht="73.5" customHeight="1">
      <c r="A193" s="1">
        <v>401424</v>
      </c>
      <c r="B193" s="2" t="s">
        <v>523</v>
      </c>
      <c r="C193" s="7">
        <v>990000000</v>
      </c>
      <c r="D193" s="9" t="s">
        <v>524</v>
      </c>
      <c r="E193" s="9" t="s">
        <v>445</v>
      </c>
      <c r="F193" s="114" t="s">
        <v>525</v>
      </c>
      <c r="G193" s="115"/>
      <c r="H193" s="115"/>
      <c r="I193" s="116"/>
    </row>
    <row r="194" spans="1:9" s="12" customFormat="1" ht="73.5" customHeight="1">
      <c r="A194" s="1">
        <v>394898</v>
      </c>
      <c r="B194" s="2" t="s">
        <v>526</v>
      </c>
      <c r="C194" s="7">
        <v>396000000</v>
      </c>
      <c r="D194" s="4" t="s">
        <v>435</v>
      </c>
      <c r="E194" s="5" t="s">
        <v>436</v>
      </c>
      <c r="F194" s="114" t="s">
        <v>437</v>
      </c>
      <c r="G194" s="115"/>
      <c r="H194" s="115"/>
      <c r="I194" s="116"/>
    </row>
    <row r="195" spans="1:9" s="12" customFormat="1" ht="73.5" customHeight="1">
      <c r="A195" s="1">
        <v>394883</v>
      </c>
      <c r="B195" s="2" t="s">
        <v>527</v>
      </c>
      <c r="C195" s="7">
        <v>40000000</v>
      </c>
      <c r="D195" s="4" t="s">
        <v>435</v>
      </c>
      <c r="E195" s="5" t="s">
        <v>436</v>
      </c>
      <c r="F195" s="114" t="s">
        <v>437</v>
      </c>
      <c r="G195" s="115"/>
      <c r="H195" s="115"/>
      <c r="I195" s="116"/>
    </row>
    <row r="196" spans="1:9" s="12" customFormat="1" ht="73.5" customHeight="1">
      <c r="A196" s="1">
        <v>394866</v>
      </c>
      <c r="B196" s="2" t="s">
        <v>528</v>
      </c>
      <c r="C196" s="7">
        <v>240000000</v>
      </c>
      <c r="D196" s="4" t="s">
        <v>435</v>
      </c>
      <c r="E196" s="5" t="s">
        <v>436</v>
      </c>
      <c r="F196" s="114" t="s">
        <v>437</v>
      </c>
      <c r="G196" s="115"/>
      <c r="H196" s="115"/>
      <c r="I196" s="116"/>
    </row>
    <row r="197" spans="1:9" s="12" customFormat="1" ht="73.5" customHeight="1">
      <c r="A197" s="1">
        <v>394664</v>
      </c>
      <c r="B197" s="2" t="s">
        <v>529</v>
      </c>
      <c r="C197" s="7">
        <v>140202660</v>
      </c>
      <c r="D197" s="4" t="s">
        <v>435</v>
      </c>
      <c r="E197" s="5" t="s">
        <v>436</v>
      </c>
      <c r="F197" s="114" t="s">
        <v>437</v>
      </c>
      <c r="G197" s="115"/>
      <c r="H197" s="115"/>
      <c r="I197" s="116"/>
    </row>
    <row r="198" spans="1:9" s="12" customFormat="1" ht="73.5" customHeight="1">
      <c r="A198" s="1">
        <v>394942</v>
      </c>
      <c r="B198" s="2" t="s">
        <v>530</v>
      </c>
      <c r="C198" s="7">
        <v>48000000</v>
      </c>
      <c r="D198" s="4" t="s">
        <v>435</v>
      </c>
      <c r="E198" s="5" t="s">
        <v>436</v>
      </c>
      <c r="F198" s="114" t="s">
        <v>437</v>
      </c>
      <c r="G198" s="115"/>
      <c r="H198" s="115"/>
      <c r="I198" s="116"/>
    </row>
    <row r="199" spans="1:9" s="12" customFormat="1" ht="73.5" customHeight="1">
      <c r="A199" s="112">
        <v>394601</v>
      </c>
      <c r="B199" s="113" t="s">
        <v>531</v>
      </c>
      <c r="C199" s="7">
        <v>330000000</v>
      </c>
      <c r="D199" s="5" t="s">
        <v>532</v>
      </c>
      <c r="E199" s="94" t="s">
        <v>441</v>
      </c>
      <c r="F199" s="141" t="s">
        <v>533</v>
      </c>
      <c r="G199" s="142"/>
      <c r="H199" s="142"/>
      <c r="I199" s="143"/>
    </row>
    <row r="200" spans="1:9" s="12" customFormat="1" ht="73.5" customHeight="1">
      <c r="A200" s="112"/>
      <c r="B200" s="113"/>
      <c r="C200" s="7">
        <v>41030000</v>
      </c>
      <c r="D200" s="5" t="s">
        <v>534</v>
      </c>
      <c r="E200" s="94"/>
      <c r="F200" s="144"/>
      <c r="G200" s="145"/>
      <c r="H200" s="145"/>
      <c r="I200" s="146"/>
    </row>
    <row r="201" spans="1:9" s="12" customFormat="1" ht="73.5" customHeight="1">
      <c r="A201" s="112"/>
      <c r="B201" s="113"/>
      <c r="C201" s="7">
        <v>74774000</v>
      </c>
      <c r="D201" s="5" t="s">
        <v>535</v>
      </c>
      <c r="E201" s="94"/>
      <c r="F201" s="144"/>
      <c r="G201" s="145"/>
      <c r="H201" s="145"/>
      <c r="I201" s="146"/>
    </row>
    <row r="202" spans="1:9" s="12" customFormat="1" ht="73.5" customHeight="1">
      <c r="A202" s="112"/>
      <c r="B202" s="113"/>
      <c r="C202" s="7">
        <v>50658750</v>
      </c>
      <c r="D202" s="5" t="s">
        <v>536</v>
      </c>
      <c r="E202" s="94"/>
      <c r="F202" s="144"/>
      <c r="G202" s="145"/>
      <c r="H202" s="145"/>
      <c r="I202" s="146"/>
    </row>
    <row r="203" spans="1:9" s="12" customFormat="1" ht="73.5" customHeight="1">
      <c r="A203" s="112"/>
      <c r="B203" s="113"/>
      <c r="C203" s="7">
        <v>113275000</v>
      </c>
      <c r="D203" s="5" t="s">
        <v>537</v>
      </c>
      <c r="E203" s="94"/>
      <c r="F203" s="147"/>
      <c r="G203" s="148"/>
      <c r="H203" s="148"/>
      <c r="I203" s="149"/>
    </row>
    <row r="204" spans="1:9" s="12" customFormat="1" ht="73.5" customHeight="1">
      <c r="A204" s="1">
        <v>401021</v>
      </c>
      <c r="B204" s="2" t="s">
        <v>538</v>
      </c>
      <c r="C204" s="7">
        <v>2422820168</v>
      </c>
      <c r="D204" s="5" t="s">
        <v>539</v>
      </c>
      <c r="E204" s="9" t="s">
        <v>445</v>
      </c>
      <c r="F204" s="114" t="s">
        <v>540</v>
      </c>
      <c r="G204" s="115"/>
      <c r="H204" s="115"/>
      <c r="I204" s="116"/>
    </row>
    <row r="205" spans="1:9" s="12" customFormat="1" ht="100.5" customHeight="1">
      <c r="A205" s="1">
        <v>403038</v>
      </c>
      <c r="B205" s="2" t="s">
        <v>541</v>
      </c>
      <c r="C205" s="7">
        <v>5545000000</v>
      </c>
      <c r="D205" s="9" t="s">
        <v>542</v>
      </c>
      <c r="E205" s="9" t="s">
        <v>445</v>
      </c>
      <c r="F205" s="114" t="s">
        <v>543</v>
      </c>
      <c r="G205" s="115"/>
      <c r="H205" s="115"/>
      <c r="I205" s="116"/>
    </row>
    <row r="206" spans="1:9" s="12" customFormat="1" ht="77.25" customHeight="1">
      <c r="A206" s="1">
        <v>404355</v>
      </c>
      <c r="B206" s="2" t="s">
        <v>544</v>
      </c>
      <c r="C206" s="7">
        <v>169798400</v>
      </c>
      <c r="D206" s="5" t="s">
        <v>545</v>
      </c>
      <c r="E206" s="9" t="s">
        <v>441</v>
      </c>
      <c r="F206" s="114" t="s">
        <v>546</v>
      </c>
      <c r="G206" s="115"/>
      <c r="H206" s="115"/>
      <c r="I206" s="116"/>
    </row>
    <row r="207" spans="1:9" s="12" customFormat="1" ht="77.25" customHeight="1">
      <c r="A207" s="112">
        <v>401212</v>
      </c>
      <c r="B207" s="113" t="s">
        <v>547</v>
      </c>
      <c r="C207" s="7">
        <v>24420000</v>
      </c>
      <c r="D207" s="5" t="s">
        <v>548</v>
      </c>
      <c r="E207" s="9" t="s">
        <v>441</v>
      </c>
      <c r="F207" s="94" t="s">
        <v>549</v>
      </c>
      <c r="G207" s="94"/>
      <c r="H207" s="94"/>
      <c r="I207" s="94"/>
    </row>
    <row r="208" spans="1:9" s="12" customFormat="1" ht="77.25" customHeight="1">
      <c r="A208" s="112"/>
      <c r="B208" s="113"/>
      <c r="C208" s="7">
        <v>101145000</v>
      </c>
      <c r="D208" s="5" t="s">
        <v>550</v>
      </c>
      <c r="E208" s="9" t="s">
        <v>441</v>
      </c>
      <c r="F208" s="94"/>
      <c r="G208" s="94"/>
      <c r="H208" s="94"/>
      <c r="I208" s="94"/>
    </row>
    <row r="209" spans="1:7" ht="24.75" customHeight="1">
      <c r="A209" s="28" t="s">
        <v>61</v>
      </c>
    </row>
    <row r="210" spans="1:7" ht="32.25" customHeight="1">
      <c r="A210" s="69" t="s">
        <v>96</v>
      </c>
      <c r="B210" s="69" t="s">
        <v>95</v>
      </c>
      <c r="C210" s="69" t="s">
        <v>40</v>
      </c>
      <c r="D210" s="69" t="s">
        <v>98</v>
      </c>
      <c r="E210" s="69" t="s">
        <v>62</v>
      </c>
      <c r="F210" s="69" t="s">
        <v>63</v>
      </c>
      <c r="G210" s="10" t="s">
        <v>128</v>
      </c>
    </row>
    <row r="211" spans="1:7" ht="45.75" customHeight="1">
      <c r="A211" s="100">
        <v>100</v>
      </c>
      <c r="B211" s="16">
        <v>110</v>
      </c>
      <c r="C211" s="15" t="s">
        <v>97</v>
      </c>
      <c r="D211" s="70">
        <v>22618353407</v>
      </c>
      <c r="E211" s="70">
        <v>19685555843</v>
      </c>
      <c r="F211" s="70">
        <f>D211-E211</f>
        <v>2932797564</v>
      </c>
      <c r="G211" s="90" t="s">
        <v>634</v>
      </c>
    </row>
    <row r="212" spans="1:7" ht="45.75" customHeight="1">
      <c r="A212" s="98"/>
      <c r="B212" s="16">
        <v>120</v>
      </c>
      <c r="C212" s="15" t="s">
        <v>99</v>
      </c>
      <c r="D212" s="70">
        <v>587343350</v>
      </c>
      <c r="E212" s="70">
        <v>587343350</v>
      </c>
      <c r="F212" s="70">
        <f>D212-E212</f>
        <v>0</v>
      </c>
      <c r="G212" s="91"/>
    </row>
    <row r="213" spans="1:7" ht="45.75" customHeight="1">
      <c r="A213" s="98"/>
      <c r="B213" s="16">
        <v>130</v>
      </c>
      <c r="C213" s="15" t="s">
        <v>100</v>
      </c>
      <c r="D213" s="70">
        <v>6153984679</v>
      </c>
      <c r="E213" s="70">
        <v>6146831712</v>
      </c>
      <c r="F213" s="70">
        <f t="shared" ref="F213:F243" si="0">D213-E213</f>
        <v>7152967</v>
      </c>
      <c r="G213" s="91"/>
    </row>
    <row r="214" spans="1:7" ht="45.75" customHeight="1">
      <c r="A214" s="98"/>
      <c r="B214" s="16">
        <v>140</v>
      </c>
      <c r="C214" s="15" t="s">
        <v>101</v>
      </c>
      <c r="D214" s="70">
        <v>870182300</v>
      </c>
      <c r="E214" s="70">
        <v>860514265</v>
      </c>
      <c r="F214" s="70">
        <f t="shared" si="0"/>
        <v>9668035</v>
      </c>
      <c r="G214" s="91"/>
    </row>
    <row r="215" spans="1:7" ht="45.75" customHeight="1">
      <c r="A215" s="98"/>
      <c r="B215" s="16">
        <v>190</v>
      </c>
      <c r="C215" s="15" t="s">
        <v>102</v>
      </c>
      <c r="D215" s="70">
        <v>1063211423</v>
      </c>
      <c r="E215" s="70">
        <v>997388597</v>
      </c>
      <c r="F215" s="70">
        <f t="shared" si="0"/>
        <v>65822826</v>
      </c>
      <c r="G215" s="91"/>
    </row>
    <row r="216" spans="1:7" ht="45.75" customHeight="1">
      <c r="A216" s="99"/>
      <c r="B216" s="96" t="s">
        <v>123</v>
      </c>
      <c r="C216" s="97"/>
      <c r="D216" s="71">
        <f>SUM(D211:D215)</f>
        <v>31293075159</v>
      </c>
      <c r="E216" s="71">
        <f>SUM(E211:E215)</f>
        <v>28277633767</v>
      </c>
      <c r="F216" s="71">
        <f t="shared" si="0"/>
        <v>3015441392</v>
      </c>
      <c r="G216" s="91"/>
    </row>
    <row r="217" spans="1:7" ht="45.75" customHeight="1">
      <c r="A217" s="100">
        <v>200</v>
      </c>
      <c r="B217" s="16">
        <v>210</v>
      </c>
      <c r="C217" s="15" t="s">
        <v>103</v>
      </c>
      <c r="D217" s="70">
        <v>1335900000</v>
      </c>
      <c r="E217" s="70">
        <v>1102714853</v>
      </c>
      <c r="F217" s="70">
        <f t="shared" si="0"/>
        <v>233185147</v>
      </c>
      <c r="G217" s="91"/>
    </row>
    <row r="218" spans="1:7" ht="45.75" customHeight="1">
      <c r="A218" s="98"/>
      <c r="B218" s="16">
        <v>230</v>
      </c>
      <c r="C218" s="15" t="s">
        <v>104</v>
      </c>
      <c r="D218" s="70">
        <v>731701167</v>
      </c>
      <c r="E218" s="70">
        <v>395511987</v>
      </c>
      <c r="F218" s="70">
        <f t="shared" si="0"/>
        <v>336189180</v>
      </c>
      <c r="G218" s="91"/>
    </row>
    <row r="219" spans="1:7" ht="45.75" customHeight="1">
      <c r="A219" s="98"/>
      <c r="B219" s="16">
        <v>240</v>
      </c>
      <c r="C219" s="14" t="s">
        <v>105</v>
      </c>
      <c r="D219" s="70">
        <v>3888943387</v>
      </c>
      <c r="E219" s="70">
        <v>1853318679</v>
      </c>
      <c r="F219" s="70">
        <f t="shared" si="0"/>
        <v>2035624708</v>
      </c>
      <c r="G219" s="91"/>
    </row>
    <row r="220" spans="1:7" ht="45.75" customHeight="1">
      <c r="A220" s="98"/>
      <c r="B220" s="16">
        <v>250</v>
      </c>
      <c r="C220" s="14" t="s">
        <v>129</v>
      </c>
      <c r="D220" s="70">
        <v>0</v>
      </c>
      <c r="E220" s="70">
        <v>0</v>
      </c>
      <c r="F220" s="70">
        <f t="shared" si="0"/>
        <v>0</v>
      </c>
      <c r="G220" s="91"/>
    </row>
    <row r="221" spans="1:7" ht="45.75" customHeight="1">
      <c r="A221" s="98"/>
      <c r="B221" s="16">
        <v>260</v>
      </c>
      <c r="C221" s="15" t="s">
        <v>106</v>
      </c>
      <c r="D221" s="70">
        <v>2762281276</v>
      </c>
      <c r="E221" s="70">
        <v>1857035708</v>
      </c>
      <c r="F221" s="70">
        <f t="shared" si="0"/>
        <v>905245568</v>
      </c>
      <c r="G221" s="91"/>
    </row>
    <row r="222" spans="1:7" ht="45.75" customHeight="1">
      <c r="A222" s="98"/>
      <c r="B222" s="16">
        <v>270</v>
      </c>
      <c r="C222" s="15" t="s">
        <v>107</v>
      </c>
      <c r="D222" s="70">
        <v>4345138345</v>
      </c>
      <c r="E222" s="70">
        <v>3263429514</v>
      </c>
      <c r="F222" s="70">
        <f t="shared" si="0"/>
        <v>1081708831</v>
      </c>
      <c r="G222" s="91"/>
    </row>
    <row r="223" spans="1:7" ht="45.75" customHeight="1">
      <c r="A223" s="98"/>
      <c r="B223" s="16">
        <v>280</v>
      </c>
      <c r="C223" s="15" t="s">
        <v>108</v>
      </c>
      <c r="D223" s="70">
        <v>30264041</v>
      </c>
      <c r="E223" s="70">
        <v>9248050</v>
      </c>
      <c r="F223" s="70">
        <f t="shared" si="0"/>
        <v>21015991</v>
      </c>
      <c r="G223" s="91"/>
    </row>
    <row r="224" spans="1:7" ht="45.75" customHeight="1">
      <c r="A224" s="98"/>
      <c r="B224" s="16">
        <v>290</v>
      </c>
      <c r="C224" s="14" t="s">
        <v>109</v>
      </c>
      <c r="D224" s="70">
        <v>220098582</v>
      </c>
      <c r="E224" s="70">
        <v>191414499</v>
      </c>
      <c r="F224" s="70">
        <f t="shared" si="0"/>
        <v>28684083</v>
      </c>
      <c r="G224" s="91"/>
    </row>
    <row r="225" spans="1:7" ht="45.75" customHeight="1">
      <c r="A225" s="99"/>
      <c r="B225" s="96" t="s">
        <v>122</v>
      </c>
      <c r="C225" s="97"/>
      <c r="D225" s="71">
        <f>SUM(D217:D224)</f>
        <v>13314326798</v>
      </c>
      <c r="E225" s="71">
        <f>SUM(E217:E224)</f>
        <v>8672673290</v>
      </c>
      <c r="F225" s="71">
        <f>D225-E225</f>
        <v>4641653508</v>
      </c>
      <c r="G225" s="91"/>
    </row>
    <row r="226" spans="1:7" ht="45.75" customHeight="1">
      <c r="A226" s="98">
        <v>300</v>
      </c>
      <c r="B226" s="16">
        <v>310</v>
      </c>
      <c r="C226" s="14" t="s">
        <v>130</v>
      </c>
      <c r="D226" s="70">
        <v>45000000</v>
      </c>
      <c r="E226" s="70">
        <v>29392420</v>
      </c>
      <c r="F226" s="70">
        <f t="shared" si="0"/>
        <v>15607580</v>
      </c>
      <c r="G226" s="91"/>
    </row>
    <row r="227" spans="1:7" ht="45.75" customHeight="1">
      <c r="A227" s="98"/>
      <c r="B227" s="16">
        <v>330</v>
      </c>
      <c r="C227" s="14" t="s">
        <v>110</v>
      </c>
      <c r="D227" s="70">
        <v>140544460</v>
      </c>
      <c r="E227" s="70">
        <v>102325180</v>
      </c>
      <c r="F227" s="70">
        <f t="shared" ref="F227" si="1">D227-E227</f>
        <v>38219280</v>
      </c>
      <c r="G227" s="91"/>
    </row>
    <row r="228" spans="1:7" ht="45.75" customHeight="1">
      <c r="A228" s="98"/>
      <c r="B228" s="16">
        <v>340</v>
      </c>
      <c r="C228" s="14" t="s">
        <v>111</v>
      </c>
      <c r="D228" s="70">
        <v>2287124370</v>
      </c>
      <c r="E228" s="70">
        <v>1839398954</v>
      </c>
      <c r="F228" s="70">
        <f t="shared" si="0"/>
        <v>447725416</v>
      </c>
      <c r="G228" s="91"/>
    </row>
    <row r="229" spans="1:7" ht="45.75" customHeight="1">
      <c r="A229" s="98"/>
      <c r="B229" s="16">
        <v>350</v>
      </c>
      <c r="C229" s="14" t="s">
        <v>131</v>
      </c>
      <c r="D229" s="70">
        <v>38911436</v>
      </c>
      <c r="E229" s="70">
        <v>14697200</v>
      </c>
      <c r="F229" s="70">
        <f t="shared" si="0"/>
        <v>24214236</v>
      </c>
      <c r="G229" s="91"/>
    </row>
    <row r="230" spans="1:7" ht="45.75" customHeight="1">
      <c r="A230" s="98"/>
      <c r="B230" s="16">
        <v>360</v>
      </c>
      <c r="C230" s="14" t="s">
        <v>112</v>
      </c>
      <c r="D230" s="70">
        <v>970161232</v>
      </c>
      <c r="E230" s="70">
        <v>659746814</v>
      </c>
      <c r="F230" s="70">
        <f t="shared" si="0"/>
        <v>310414418</v>
      </c>
      <c r="G230" s="91"/>
    </row>
    <row r="231" spans="1:7" ht="45.75" customHeight="1">
      <c r="A231" s="98"/>
      <c r="B231" s="16">
        <v>390</v>
      </c>
      <c r="C231" s="14" t="s">
        <v>113</v>
      </c>
      <c r="D231" s="70">
        <v>303608450</v>
      </c>
      <c r="E231" s="70">
        <v>265740269</v>
      </c>
      <c r="F231" s="70">
        <f t="shared" si="0"/>
        <v>37868181</v>
      </c>
      <c r="G231" s="91"/>
    </row>
    <row r="232" spans="1:7" ht="45.75" customHeight="1">
      <c r="A232" s="99"/>
      <c r="B232" s="96" t="s">
        <v>124</v>
      </c>
      <c r="C232" s="97"/>
      <c r="D232" s="71">
        <f>SUM(D226:D231)</f>
        <v>3785349948</v>
      </c>
      <c r="E232" s="71">
        <f>SUM(E226:E231)</f>
        <v>2911300837</v>
      </c>
      <c r="F232" s="71">
        <f>D232-E232</f>
        <v>874049111</v>
      </c>
      <c r="G232" s="91"/>
    </row>
    <row r="233" spans="1:7" ht="45.75" customHeight="1">
      <c r="A233" s="100">
        <v>500</v>
      </c>
      <c r="B233" s="16">
        <v>530</v>
      </c>
      <c r="C233" s="14" t="s">
        <v>114</v>
      </c>
      <c r="D233" s="70">
        <v>1543940600</v>
      </c>
      <c r="E233" s="70">
        <v>1288499080</v>
      </c>
      <c r="F233" s="70">
        <f t="shared" si="0"/>
        <v>255441520</v>
      </c>
      <c r="G233" s="91"/>
    </row>
    <row r="234" spans="1:7" ht="45.75" customHeight="1">
      <c r="A234" s="98"/>
      <c r="B234" s="16">
        <v>540</v>
      </c>
      <c r="C234" s="14" t="s">
        <v>115</v>
      </c>
      <c r="D234" s="70">
        <v>4176268660</v>
      </c>
      <c r="E234" s="70">
        <v>1319827710</v>
      </c>
      <c r="F234" s="70">
        <f t="shared" si="0"/>
        <v>2856440950</v>
      </c>
      <c r="G234" s="91"/>
    </row>
    <row r="235" spans="1:7" ht="45.75" customHeight="1">
      <c r="A235" s="98"/>
      <c r="B235" s="16">
        <v>550</v>
      </c>
      <c r="C235" s="14" t="s">
        <v>116</v>
      </c>
      <c r="D235" s="70">
        <v>5119318714</v>
      </c>
      <c r="E235" s="70">
        <v>927200000</v>
      </c>
      <c r="F235" s="70">
        <f t="shared" si="0"/>
        <v>4192118714</v>
      </c>
      <c r="G235" s="91"/>
    </row>
    <row r="236" spans="1:7" ht="45.75" customHeight="1">
      <c r="A236" s="98"/>
      <c r="B236" s="16">
        <v>570</v>
      </c>
      <c r="C236" s="14" t="s">
        <v>117</v>
      </c>
      <c r="D236" s="70">
        <v>21853983054</v>
      </c>
      <c r="E236" s="70">
        <v>15695141891</v>
      </c>
      <c r="F236" s="70">
        <f t="shared" si="0"/>
        <v>6158841163</v>
      </c>
      <c r="G236" s="91"/>
    </row>
    <row r="237" spans="1:7" ht="45.75" customHeight="1">
      <c r="A237" s="99"/>
      <c r="B237" s="96" t="s">
        <v>125</v>
      </c>
      <c r="C237" s="97"/>
      <c r="D237" s="71">
        <f>SUM(D233:D236)</f>
        <v>32693511028</v>
      </c>
      <c r="E237" s="71">
        <f>SUM(E233:E236)</f>
        <v>19230668681</v>
      </c>
      <c r="F237" s="71">
        <f>D237-E237</f>
        <v>13462842347</v>
      </c>
      <c r="G237" s="91"/>
    </row>
    <row r="238" spans="1:7" ht="45.75" customHeight="1">
      <c r="A238" s="100">
        <v>800</v>
      </c>
      <c r="B238" s="16">
        <v>840</v>
      </c>
      <c r="C238" s="14" t="s">
        <v>118</v>
      </c>
      <c r="D238" s="70">
        <v>0</v>
      </c>
      <c r="E238" s="15">
        <v>0</v>
      </c>
      <c r="F238" s="70">
        <f t="shared" si="0"/>
        <v>0</v>
      </c>
      <c r="G238" s="91"/>
    </row>
    <row r="239" spans="1:7" ht="45.75" customHeight="1">
      <c r="A239" s="99"/>
      <c r="B239" s="96" t="s">
        <v>126</v>
      </c>
      <c r="C239" s="97"/>
      <c r="D239" s="71">
        <f>SUM(D238)</f>
        <v>0</v>
      </c>
      <c r="E239" s="71">
        <f>SUM(E238)</f>
        <v>0</v>
      </c>
      <c r="F239" s="71">
        <f>D239-E239</f>
        <v>0</v>
      </c>
      <c r="G239" s="91"/>
    </row>
    <row r="240" spans="1:7" ht="45.75" customHeight="1">
      <c r="A240" s="100">
        <v>900</v>
      </c>
      <c r="B240" s="16">
        <v>910</v>
      </c>
      <c r="C240" s="14" t="s">
        <v>119</v>
      </c>
      <c r="D240" s="70">
        <v>188000000</v>
      </c>
      <c r="E240" s="70">
        <v>84817267</v>
      </c>
      <c r="F240" s="70">
        <f t="shared" si="0"/>
        <v>103182733</v>
      </c>
      <c r="G240" s="91"/>
    </row>
    <row r="241" spans="1:8" ht="45.75" customHeight="1">
      <c r="A241" s="98"/>
      <c r="B241" s="16">
        <v>970</v>
      </c>
      <c r="C241" s="15" t="s">
        <v>120</v>
      </c>
      <c r="D241" s="70">
        <v>3380000000</v>
      </c>
      <c r="E241" s="70">
        <v>3380000000</v>
      </c>
      <c r="F241" s="70">
        <f t="shared" si="0"/>
        <v>0</v>
      </c>
      <c r="G241" s="91"/>
    </row>
    <row r="242" spans="1:8" ht="45.75" customHeight="1">
      <c r="A242" s="99"/>
      <c r="B242" s="96" t="s">
        <v>127</v>
      </c>
      <c r="C242" s="97"/>
      <c r="D242" s="71">
        <f>SUM(D240:D241)</f>
        <v>3568000000</v>
      </c>
      <c r="E242" s="71">
        <f>SUM(E240:E241)</f>
        <v>3464817267</v>
      </c>
      <c r="F242" s="71">
        <f>D242-E242</f>
        <v>103182733</v>
      </c>
      <c r="G242" s="92"/>
    </row>
    <row r="243" spans="1:8">
      <c r="A243" s="103" t="s">
        <v>121</v>
      </c>
      <c r="B243" s="104"/>
      <c r="C243" s="105"/>
      <c r="D243" s="72">
        <f>D216+D225+D232+D237+D239+D242</f>
        <v>84654262933</v>
      </c>
      <c r="E243" s="72">
        <f>E216+E225+E232+E237+E239+E242</f>
        <v>62557093842</v>
      </c>
      <c r="F243" s="72">
        <f t="shared" si="0"/>
        <v>22097169091</v>
      </c>
      <c r="G243" s="15"/>
    </row>
    <row r="245" spans="1:8" ht="18" customHeight="1">
      <c r="A245" s="28" t="s">
        <v>64</v>
      </c>
    </row>
    <row r="246" spans="1:8">
      <c r="A246" s="5" t="s">
        <v>4</v>
      </c>
      <c r="B246" s="5" t="s">
        <v>65</v>
      </c>
      <c r="C246" s="5" t="s">
        <v>66</v>
      </c>
      <c r="D246" s="5" t="s">
        <v>67</v>
      </c>
      <c r="E246" s="16" t="s">
        <v>68</v>
      </c>
    </row>
    <row r="247" spans="1:8">
      <c r="A247" s="5"/>
      <c r="B247" s="5"/>
      <c r="C247" s="5"/>
      <c r="D247" s="5"/>
      <c r="E247" s="16"/>
    </row>
    <row r="248" spans="1:8">
      <c r="A248" s="5"/>
      <c r="B248" s="5"/>
      <c r="C248" s="5"/>
      <c r="D248" s="16"/>
      <c r="E248" s="16"/>
    </row>
    <row r="249" spans="1:8" ht="23.25" customHeight="1">
      <c r="A249" s="73" t="s">
        <v>69</v>
      </c>
    </row>
    <row r="250" spans="1:8">
      <c r="A250" s="28" t="s">
        <v>70</v>
      </c>
    </row>
    <row r="251" spans="1:8">
      <c r="A251" s="5" t="s">
        <v>39</v>
      </c>
      <c r="B251" s="5" t="s">
        <v>71</v>
      </c>
      <c r="C251" s="5" t="s">
        <v>40</v>
      </c>
      <c r="D251" s="94" t="s">
        <v>72</v>
      </c>
      <c r="E251" s="94"/>
      <c r="F251" s="94"/>
      <c r="G251" s="94" t="s">
        <v>73</v>
      </c>
      <c r="H251" s="94"/>
    </row>
    <row r="252" spans="1:8" ht="30.75" customHeight="1">
      <c r="A252" s="5">
        <v>1</v>
      </c>
      <c r="B252" s="14" t="s">
        <v>578</v>
      </c>
      <c r="C252" s="14" t="s">
        <v>579</v>
      </c>
      <c r="D252" s="94" t="s">
        <v>580</v>
      </c>
      <c r="E252" s="94"/>
      <c r="F252" s="94"/>
      <c r="G252" s="94" t="s">
        <v>581</v>
      </c>
      <c r="H252" s="94"/>
    </row>
    <row r="253" spans="1:8" ht="30.75" customHeight="1">
      <c r="A253" s="5">
        <v>2</v>
      </c>
      <c r="B253" s="14" t="s">
        <v>582</v>
      </c>
      <c r="C253" s="14" t="s">
        <v>583</v>
      </c>
      <c r="D253" s="94" t="s">
        <v>580</v>
      </c>
      <c r="E253" s="94"/>
      <c r="F253" s="94"/>
      <c r="G253" s="94" t="s">
        <v>584</v>
      </c>
      <c r="H253" s="94"/>
    </row>
    <row r="254" spans="1:8" ht="30.75" customHeight="1">
      <c r="A254" s="16">
        <v>3</v>
      </c>
      <c r="B254" s="14" t="s">
        <v>585</v>
      </c>
      <c r="C254" s="14" t="s">
        <v>586</v>
      </c>
      <c r="D254" s="94" t="s">
        <v>587</v>
      </c>
      <c r="E254" s="94"/>
      <c r="F254" s="94"/>
      <c r="G254" s="94" t="s">
        <v>588</v>
      </c>
      <c r="H254" s="94"/>
    </row>
    <row r="255" spans="1:8" ht="30.75" customHeight="1">
      <c r="A255" s="16">
        <v>4</v>
      </c>
      <c r="B255" s="14" t="s">
        <v>589</v>
      </c>
      <c r="C255" s="14" t="s">
        <v>590</v>
      </c>
      <c r="D255" s="94" t="s">
        <v>587</v>
      </c>
      <c r="E255" s="94"/>
      <c r="F255" s="94"/>
      <c r="G255" s="94" t="s">
        <v>591</v>
      </c>
      <c r="H255" s="94"/>
    </row>
    <row r="256" spans="1:8" ht="9.75" customHeight="1"/>
    <row r="257" spans="1:9" ht="21.75" customHeight="1">
      <c r="A257" s="28" t="s">
        <v>74</v>
      </c>
    </row>
    <row r="258" spans="1:9" ht="25.5">
      <c r="A258" s="5" t="s">
        <v>75</v>
      </c>
      <c r="B258" s="5" t="s">
        <v>76</v>
      </c>
      <c r="C258" s="5" t="s">
        <v>77</v>
      </c>
      <c r="D258" s="5" t="s">
        <v>68</v>
      </c>
      <c r="E258" s="16" t="s">
        <v>78</v>
      </c>
    </row>
    <row r="259" spans="1:9">
      <c r="A259" s="5"/>
      <c r="B259" s="5"/>
      <c r="C259" s="5"/>
      <c r="D259" s="5"/>
      <c r="E259" s="15"/>
    </row>
    <row r="260" spans="1:9">
      <c r="A260" s="5"/>
      <c r="B260" s="5"/>
      <c r="C260" s="5"/>
      <c r="D260" s="16"/>
      <c r="E260" s="15"/>
    </row>
    <row r="261" spans="1:9">
      <c r="A261" s="16"/>
      <c r="B261" s="16"/>
      <c r="C261" s="16"/>
      <c r="D261" s="16"/>
      <c r="E261" s="15"/>
    </row>
    <row r="262" spans="1:9">
      <c r="A262" s="16"/>
      <c r="B262" s="16"/>
      <c r="C262" s="16"/>
      <c r="D262" s="16"/>
      <c r="E262" s="15"/>
    </row>
    <row r="263" spans="1:9">
      <c r="A263" s="74"/>
      <c r="B263" s="74"/>
      <c r="C263" s="74"/>
      <c r="D263" s="74"/>
    </row>
    <row r="264" spans="1:9">
      <c r="A264" s="28" t="s">
        <v>79</v>
      </c>
      <c r="G264" s="26"/>
    </row>
    <row r="265" spans="1:9">
      <c r="A265" s="5" t="s">
        <v>80</v>
      </c>
      <c r="B265" s="5" t="s">
        <v>81</v>
      </c>
      <c r="C265" s="5" t="s">
        <v>40</v>
      </c>
      <c r="D265" s="5" t="s">
        <v>82</v>
      </c>
      <c r="E265" s="94" t="s">
        <v>68</v>
      </c>
      <c r="F265" s="94"/>
      <c r="G265" s="94"/>
      <c r="H265" s="94"/>
    </row>
    <row r="266" spans="1:9" s="79" customFormat="1" ht="54.75" customHeight="1">
      <c r="A266" s="32">
        <v>10609</v>
      </c>
      <c r="B266" s="76">
        <v>44223</v>
      </c>
      <c r="C266" s="75" t="s">
        <v>287</v>
      </c>
      <c r="D266" s="77" t="s">
        <v>288</v>
      </c>
      <c r="E266" s="150" t="s">
        <v>289</v>
      </c>
      <c r="F266" s="150"/>
      <c r="G266" s="150"/>
      <c r="H266" s="150"/>
      <c r="I266" s="78"/>
    </row>
    <row r="267" spans="1:9" s="79" customFormat="1" ht="54.75" customHeight="1">
      <c r="A267" s="32">
        <v>10852</v>
      </c>
      <c r="B267" s="76" t="s">
        <v>290</v>
      </c>
      <c r="C267" s="75" t="s">
        <v>291</v>
      </c>
      <c r="D267" s="80" t="s">
        <v>292</v>
      </c>
      <c r="E267" s="150" t="s">
        <v>293</v>
      </c>
      <c r="F267" s="150"/>
      <c r="G267" s="150"/>
      <c r="H267" s="150"/>
      <c r="I267" s="78"/>
    </row>
    <row r="268" spans="1:9" s="79" customFormat="1" ht="54.75" customHeight="1">
      <c r="A268" s="50">
        <v>10982</v>
      </c>
      <c r="B268" s="81">
        <v>44243</v>
      </c>
      <c r="C268" s="82" t="s">
        <v>294</v>
      </c>
      <c r="D268" s="80" t="s">
        <v>295</v>
      </c>
      <c r="E268" s="150" t="s">
        <v>296</v>
      </c>
      <c r="F268" s="150"/>
      <c r="G268" s="150"/>
      <c r="H268" s="150"/>
      <c r="I268" s="78"/>
    </row>
    <row r="269" spans="1:9" s="79" customFormat="1" ht="54.75" customHeight="1">
      <c r="A269" s="50" t="s">
        <v>297</v>
      </c>
      <c r="B269" s="81">
        <v>44260</v>
      </c>
      <c r="C269" s="82" t="s">
        <v>298</v>
      </c>
      <c r="D269" s="80" t="s">
        <v>299</v>
      </c>
      <c r="E269" s="150" t="s">
        <v>300</v>
      </c>
      <c r="F269" s="150"/>
      <c r="G269" s="150"/>
      <c r="H269" s="150"/>
    </row>
    <row r="270" spans="1:9" s="79" customFormat="1" ht="54.75" customHeight="1">
      <c r="A270" s="50">
        <v>11181</v>
      </c>
      <c r="B270" s="81">
        <v>44267</v>
      </c>
      <c r="C270" s="82" t="s">
        <v>301</v>
      </c>
      <c r="D270" s="77" t="s">
        <v>288</v>
      </c>
      <c r="E270" s="150" t="s">
        <v>302</v>
      </c>
      <c r="F270" s="150"/>
      <c r="G270" s="150"/>
      <c r="H270" s="150"/>
    </row>
    <row r="271" spans="1:9" s="79" customFormat="1" ht="54.75" customHeight="1">
      <c r="A271" s="50" t="s">
        <v>303</v>
      </c>
      <c r="B271" s="81">
        <v>44281</v>
      </c>
      <c r="C271" s="82" t="s">
        <v>304</v>
      </c>
      <c r="D271" s="80" t="s">
        <v>305</v>
      </c>
      <c r="E271" s="150" t="s">
        <v>306</v>
      </c>
      <c r="F271" s="150"/>
      <c r="G271" s="150"/>
      <c r="H271" s="150"/>
    </row>
    <row r="272" spans="1:9" s="79" customFormat="1" ht="54.75" customHeight="1">
      <c r="A272" s="50">
        <v>11282</v>
      </c>
      <c r="B272" s="81">
        <v>44290</v>
      </c>
      <c r="C272" s="82" t="s">
        <v>298</v>
      </c>
      <c r="D272" s="83" t="s">
        <v>307</v>
      </c>
      <c r="E272" s="150" t="s">
        <v>308</v>
      </c>
      <c r="F272" s="150"/>
      <c r="G272" s="150"/>
      <c r="H272" s="150"/>
    </row>
    <row r="273" spans="1:8" s="79" customFormat="1" ht="54.75" customHeight="1">
      <c r="A273" s="50">
        <v>11369</v>
      </c>
      <c r="B273" s="81">
        <v>44308</v>
      </c>
      <c r="C273" s="82" t="s">
        <v>309</v>
      </c>
      <c r="D273" s="80" t="s">
        <v>310</v>
      </c>
      <c r="E273" s="150" t="s">
        <v>311</v>
      </c>
      <c r="F273" s="150"/>
      <c r="G273" s="150"/>
      <c r="H273" s="150"/>
    </row>
    <row r="274" spans="1:8" s="79" customFormat="1" ht="54.75" customHeight="1">
      <c r="A274" s="50">
        <v>11394</v>
      </c>
      <c r="B274" s="81">
        <v>44312</v>
      </c>
      <c r="C274" s="82" t="s">
        <v>312</v>
      </c>
      <c r="D274" s="80" t="s">
        <v>313</v>
      </c>
      <c r="E274" s="150" t="s">
        <v>314</v>
      </c>
      <c r="F274" s="150"/>
      <c r="G274" s="150"/>
      <c r="H274" s="150"/>
    </row>
    <row r="275" spans="1:8" s="79" customFormat="1" ht="54.75" customHeight="1">
      <c r="A275" s="50">
        <v>11395</v>
      </c>
      <c r="B275" s="81">
        <v>44312</v>
      </c>
      <c r="C275" s="82" t="s">
        <v>315</v>
      </c>
      <c r="D275" s="77" t="s">
        <v>305</v>
      </c>
      <c r="E275" s="150" t="s">
        <v>316</v>
      </c>
      <c r="F275" s="150"/>
      <c r="G275" s="150"/>
      <c r="H275" s="150"/>
    </row>
    <row r="276" spans="1:8" s="79" customFormat="1" ht="54.75" customHeight="1">
      <c r="A276" s="50">
        <v>11574</v>
      </c>
      <c r="B276" s="81">
        <v>44335</v>
      </c>
      <c r="C276" s="82" t="s">
        <v>317</v>
      </c>
      <c r="D276" s="77" t="s">
        <v>305</v>
      </c>
      <c r="E276" s="150" t="s">
        <v>318</v>
      </c>
      <c r="F276" s="150"/>
      <c r="G276" s="150"/>
      <c r="H276" s="150"/>
    </row>
    <row r="277" spans="1:8" s="79" customFormat="1" ht="54.75" customHeight="1">
      <c r="A277" s="50">
        <v>11668</v>
      </c>
      <c r="B277" s="81">
        <v>44349</v>
      </c>
      <c r="C277" s="82" t="s">
        <v>319</v>
      </c>
      <c r="D277" s="77" t="s">
        <v>320</v>
      </c>
      <c r="E277" s="150" t="s">
        <v>321</v>
      </c>
      <c r="F277" s="150"/>
      <c r="G277" s="150"/>
      <c r="H277" s="150"/>
    </row>
    <row r="278" spans="1:8" s="79" customFormat="1" ht="54.75" customHeight="1">
      <c r="A278" s="50">
        <v>11685</v>
      </c>
      <c r="B278" s="81">
        <v>44350</v>
      </c>
      <c r="C278" s="82" t="s">
        <v>322</v>
      </c>
      <c r="D278" s="77" t="s">
        <v>305</v>
      </c>
      <c r="E278" s="150" t="s">
        <v>323</v>
      </c>
      <c r="F278" s="150"/>
      <c r="G278" s="150"/>
      <c r="H278" s="150"/>
    </row>
    <row r="279" spans="1:8" s="79" customFormat="1" ht="54.75" customHeight="1">
      <c r="A279" s="50">
        <v>11774</v>
      </c>
      <c r="B279" s="81">
        <v>44362</v>
      </c>
      <c r="C279" s="82" t="s">
        <v>324</v>
      </c>
      <c r="D279" s="77" t="s">
        <v>320</v>
      </c>
      <c r="E279" s="150" t="s">
        <v>325</v>
      </c>
      <c r="F279" s="150"/>
      <c r="G279" s="150"/>
      <c r="H279" s="150"/>
    </row>
    <row r="280" spans="1:8" s="79" customFormat="1" ht="54.75" customHeight="1">
      <c r="A280" s="50">
        <v>11787</v>
      </c>
      <c r="B280" s="81">
        <v>44364</v>
      </c>
      <c r="C280" s="82" t="s">
        <v>326</v>
      </c>
      <c r="D280" s="80" t="s">
        <v>327</v>
      </c>
      <c r="E280" s="150" t="s">
        <v>328</v>
      </c>
      <c r="F280" s="150"/>
      <c r="G280" s="150"/>
      <c r="H280" s="150"/>
    </row>
    <row r="281" spans="1:8" s="79" customFormat="1" ht="54.75" customHeight="1">
      <c r="A281" s="50">
        <v>11835</v>
      </c>
      <c r="B281" s="81">
        <v>44373</v>
      </c>
      <c r="C281" s="82" t="s">
        <v>329</v>
      </c>
      <c r="D281" s="77" t="s">
        <v>288</v>
      </c>
      <c r="E281" s="150" t="s">
        <v>330</v>
      </c>
      <c r="F281" s="150"/>
      <c r="G281" s="150"/>
      <c r="H281" s="150"/>
    </row>
    <row r="282" spans="1:8" s="79" customFormat="1" ht="54.75" customHeight="1">
      <c r="A282" s="50">
        <v>11994</v>
      </c>
      <c r="B282" s="81">
        <v>44400</v>
      </c>
      <c r="C282" s="82" t="s">
        <v>317</v>
      </c>
      <c r="D282" s="80" t="s">
        <v>305</v>
      </c>
      <c r="E282" s="150" t="s">
        <v>331</v>
      </c>
      <c r="F282" s="150"/>
      <c r="G282" s="150"/>
      <c r="H282" s="150"/>
    </row>
    <row r="283" spans="1:8" s="79" customFormat="1" ht="54.75" customHeight="1">
      <c r="A283" s="50">
        <v>11995</v>
      </c>
      <c r="B283" s="81">
        <v>44400</v>
      </c>
      <c r="C283" s="82" t="s">
        <v>317</v>
      </c>
      <c r="D283" s="80" t="s">
        <v>305</v>
      </c>
      <c r="E283" s="150" t="s">
        <v>332</v>
      </c>
      <c r="F283" s="150"/>
      <c r="G283" s="150"/>
      <c r="H283" s="150"/>
    </row>
    <row r="284" spans="1:8" s="79" customFormat="1" ht="54.75" customHeight="1">
      <c r="A284" s="50">
        <v>12344</v>
      </c>
      <c r="B284" s="84">
        <v>44447</v>
      </c>
      <c r="C284" s="82" t="s">
        <v>333</v>
      </c>
      <c r="D284" s="80" t="s">
        <v>334</v>
      </c>
      <c r="E284" s="150" t="s">
        <v>335</v>
      </c>
      <c r="F284" s="150"/>
      <c r="G284" s="150"/>
      <c r="H284" s="150"/>
    </row>
    <row r="285" spans="1:8" s="79" customFormat="1" ht="54.75" customHeight="1">
      <c r="A285" s="50">
        <v>12492</v>
      </c>
      <c r="B285" s="81">
        <v>44468</v>
      </c>
      <c r="C285" s="82" t="s">
        <v>317</v>
      </c>
      <c r="D285" s="80" t="s">
        <v>305</v>
      </c>
      <c r="E285" s="150" t="s">
        <v>336</v>
      </c>
      <c r="F285" s="150"/>
      <c r="G285" s="150"/>
      <c r="H285" s="150"/>
    </row>
    <row r="286" spans="1:8" s="79" customFormat="1" ht="54.75" customHeight="1">
      <c r="A286" s="50">
        <v>12584</v>
      </c>
      <c r="B286" s="81">
        <v>44477</v>
      </c>
      <c r="C286" s="82" t="s">
        <v>337</v>
      </c>
      <c r="D286" s="80" t="s">
        <v>338</v>
      </c>
      <c r="E286" s="150" t="s">
        <v>339</v>
      </c>
      <c r="F286" s="150"/>
      <c r="G286" s="150"/>
      <c r="H286" s="150"/>
    </row>
    <row r="287" spans="1:8" s="79" customFormat="1" ht="54.75" customHeight="1">
      <c r="A287" s="50">
        <v>12677</v>
      </c>
      <c r="B287" s="81">
        <v>44496</v>
      </c>
      <c r="C287" s="82" t="s">
        <v>319</v>
      </c>
      <c r="D287" s="80" t="s">
        <v>305</v>
      </c>
      <c r="E287" s="150" t="s">
        <v>340</v>
      </c>
      <c r="F287" s="150"/>
      <c r="G287" s="150"/>
      <c r="H287" s="150"/>
    </row>
    <row r="288" spans="1:8" s="79" customFormat="1" ht="54.75" customHeight="1">
      <c r="A288" s="50" t="s">
        <v>341</v>
      </c>
      <c r="B288" s="81">
        <v>44508</v>
      </c>
      <c r="C288" s="82" t="s">
        <v>342</v>
      </c>
      <c r="D288" s="83" t="s">
        <v>343</v>
      </c>
      <c r="E288" s="150" t="s">
        <v>344</v>
      </c>
      <c r="F288" s="150"/>
      <c r="G288" s="150"/>
      <c r="H288" s="150"/>
    </row>
    <row r="289" spans="1:8" s="79" customFormat="1" ht="54.75" customHeight="1">
      <c r="A289" s="50">
        <v>12754</v>
      </c>
      <c r="B289" s="81">
        <v>44509</v>
      </c>
      <c r="C289" s="82" t="s">
        <v>345</v>
      </c>
      <c r="D289" s="80" t="s">
        <v>305</v>
      </c>
      <c r="E289" s="150" t="s">
        <v>346</v>
      </c>
      <c r="F289" s="150"/>
      <c r="G289" s="150"/>
      <c r="H289" s="150"/>
    </row>
    <row r="290" spans="1:8" ht="9" customHeight="1">
      <c r="A290" s="27"/>
      <c r="B290" s="27"/>
      <c r="C290" s="27"/>
      <c r="D290" s="27"/>
      <c r="E290" s="26"/>
      <c r="H290" s="26"/>
    </row>
    <row r="291" spans="1:8" ht="18.75" customHeight="1">
      <c r="A291" s="19" t="s">
        <v>83</v>
      </c>
      <c r="H291" s="26"/>
    </row>
    <row r="292" spans="1:8" ht="23.25" customHeight="1">
      <c r="A292" s="19" t="s">
        <v>84</v>
      </c>
      <c r="H292" s="26"/>
    </row>
    <row r="293" spans="1:8">
      <c r="A293" s="153" t="s">
        <v>85</v>
      </c>
      <c r="B293" s="153"/>
      <c r="C293" s="153"/>
      <c r="D293" s="153"/>
      <c r="E293" s="153"/>
      <c r="F293" s="153"/>
      <c r="G293" s="153"/>
      <c r="H293" s="153"/>
    </row>
    <row r="294" spans="1:8">
      <c r="A294" s="154" t="s">
        <v>86</v>
      </c>
      <c r="B294" s="154"/>
      <c r="C294" s="154" t="s">
        <v>40</v>
      </c>
      <c r="D294" s="154"/>
      <c r="E294" s="152" t="s">
        <v>87</v>
      </c>
      <c r="F294" s="152"/>
      <c r="G294" s="152"/>
      <c r="H294" s="152"/>
    </row>
    <row r="295" spans="1:8">
      <c r="A295" s="151" t="s">
        <v>167</v>
      </c>
      <c r="B295" s="151"/>
      <c r="C295" s="151" t="s">
        <v>168</v>
      </c>
      <c r="D295" s="151"/>
      <c r="E295" s="131" t="s">
        <v>169</v>
      </c>
      <c r="F295" s="131"/>
      <c r="G295" s="131"/>
      <c r="H295" s="131"/>
    </row>
    <row r="296" spans="1:8">
      <c r="A296" s="151" t="s">
        <v>170</v>
      </c>
      <c r="B296" s="151"/>
      <c r="C296" s="151" t="s">
        <v>171</v>
      </c>
      <c r="D296" s="151"/>
      <c r="E296" s="131" t="s">
        <v>172</v>
      </c>
      <c r="F296" s="131"/>
      <c r="G296" s="131"/>
      <c r="H296" s="131"/>
    </row>
    <row r="297" spans="1:8">
      <c r="A297" s="151" t="s">
        <v>173</v>
      </c>
      <c r="B297" s="151"/>
      <c r="C297" s="151" t="s">
        <v>168</v>
      </c>
      <c r="D297" s="151"/>
      <c r="E297" s="131" t="s">
        <v>174</v>
      </c>
      <c r="F297" s="131"/>
      <c r="G297" s="131"/>
      <c r="H297" s="131"/>
    </row>
    <row r="298" spans="1:8">
      <c r="A298" s="151" t="s">
        <v>175</v>
      </c>
      <c r="B298" s="151"/>
      <c r="C298" s="151" t="s">
        <v>168</v>
      </c>
      <c r="D298" s="151"/>
      <c r="E298" s="131" t="s">
        <v>176</v>
      </c>
      <c r="F298" s="131"/>
      <c r="G298" s="131"/>
      <c r="H298" s="131"/>
    </row>
    <row r="299" spans="1:8">
      <c r="A299" s="151" t="s">
        <v>177</v>
      </c>
      <c r="B299" s="151"/>
      <c r="C299" s="151" t="s">
        <v>168</v>
      </c>
      <c r="D299" s="151"/>
      <c r="E299" s="131" t="s">
        <v>178</v>
      </c>
      <c r="F299" s="131"/>
      <c r="G299" s="131"/>
      <c r="H299" s="131"/>
    </row>
    <row r="300" spans="1:8">
      <c r="A300" s="151" t="s">
        <v>179</v>
      </c>
      <c r="B300" s="151"/>
      <c r="C300" s="151" t="s">
        <v>168</v>
      </c>
      <c r="D300" s="151"/>
      <c r="E300" s="131" t="s">
        <v>180</v>
      </c>
      <c r="F300" s="131"/>
      <c r="G300" s="131"/>
      <c r="H300" s="131"/>
    </row>
    <row r="301" spans="1:8">
      <c r="A301" s="151" t="s">
        <v>181</v>
      </c>
      <c r="B301" s="151"/>
      <c r="C301" s="151" t="s">
        <v>182</v>
      </c>
      <c r="D301" s="151"/>
      <c r="E301" s="131" t="s">
        <v>183</v>
      </c>
      <c r="F301" s="131"/>
      <c r="G301" s="131"/>
      <c r="H301" s="131"/>
    </row>
    <row r="302" spans="1:8">
      <c r="A302" s="151" t="s">
        <v>184</v>
      </c>
      <c r="B302" s="151"/>
      <c r="C302" s="151" t="s">
        <v>182</v>
      </c>
      <c r="D302" s="151"/>
      <c r="E302" s="131" t="s">
        <v>185</v>
      </c>
      <c r="F302" s="131"/>
      <c r="G302" s="131"/>
      <c r="H302" s="131"/>
    </row>
    <row r="303" spans="1:8">
      <c r="A303" s="151" t="s">
        <v>186</v>
      </c>
      <c r="B303" s="151"/>
      <c r="C303" s="151" t="s">
        <v>168</v>
      </c>
      <c r="D303" s="151"/>
      <c r="E303" s="131" t="s">
        <v>187</v>
      </c>
      <c r="F303" s="131"/>
      <c r="G303" s="131"/>
      <c r="H303" s="131"/>
    </row>
    <row r="304" spans="1:8">
      <c r="A304" s="151" t="s">
        <v>188</v>
      </c>
      <c r="B304" s="151"/>
      <c r="C304" s="151" t="s">
        <v>168</v>
      </c>
      <c r="D304" s="151"/>
      <c r="E304" s="131" t="s">
        <v>189</v>
      </c>
      <c r="F304" s="131"/>
      <c r="G304" s="131"/>
      <c r="H304" s="131"/>
    </row>
    <row r="305" spans="1:8">
      <c r="A305" s="151" t="s">
        <v>190</v>
      </c>
      <c r="B305" s="151"/>
      <c r="C305" s="151" t="s">
        <v>168</v>
      </c>
      <c r="D305" s="151"/>
      <c r="E305" s="131" t="s">
        <v>191</v>
      </c>
      <c r="F305" s="131"/>
      <c r="G305" s="131"/>
      <c r="H305" s="131"/>
    </row>
    <row r="306" spans="1:8">
      <c r="A306" s="151" t="s">
        <v>192</v>
      </c>
      <c r="B306" s="151"/>
      <c r="C306" s="151" t="s">
        <v>193</v>
      </c>
      <c r="D306" s="151"/>
      <c r="E306" s="131" t="s">
        <v>194</v>
      </c>
      <c r="F306" s="131"/>
      <c r="G306" s="131"/>
      <c r="H306" s="131"/>
    </row>
    <row r="307" spans="1:8">
      <c r="A307" s="151" t="s">
        <v>195</v>
      </c>
      <c r="B307" s="151"/>
      <c r="C307" s="151" t="s">
        <v>171</v>
      </c>
      <c r="D307" s="151"/>
      <c r="E307" s="131" t="s">
        <v>196</v>
      </c>
      <c r="F307" s="131"/>
      <c r="G307" s="131"/>
      <c r="H307" s="131"/>
    </row>
    <row r="308" spans="1:8" s="26" customFormat="1"/>
    <row r="309" spans="1:8">
      <c r="A309" s="26" t="s">
        <v>88</v>
      </c>
      <c r="B309" s="26"/>
      <c r="C309" s="26"/>
    </row>
    <row r="310" spans="1:8">
      <c r="A310" s="154" t="s">
        <v>86</v>
      </c>
      <c r="B310" s="154"/>
      <c r="C310" s="154" t="s">
        <v>40</v>
      </c>
      <c r="D310" s="154"/>
      <c r="E310" s="152" t="s">
        <v>87</v>
      </c>
      <c r="F310" s="152"/>
      <c r="G310" s="152"/>
      <c r="H310" s="152"/>
    </row>
    <row r="311" spans="1:8">
      <c r="A311" s="151" t="s">
        <v>197</v>
      </c>
      <c r="B311" s="151"/>
      <c r="C311" s="151" t="s">
        <v>198</v>
      </c>
      <c r="D311" s="151"/>
      <c r="E311" s="131" t="s">
        <v>199</v>
      </c>
      <c r="F311" s="131"/>
      <c r="G311" s="131"/>
      <c r="H311" s="131"/>
    </row>
    <row r="312" spans="1:8">
      <c r="A312" s="151" t="s">
        <v>200</v>
      </c>
      <c r="B312" s="151"/>
      <c r="C312" s="151" t="s">
        <v>201</v>
      </c>
      <c r="D312" s="151"/>
      <c r="E312" s="131" t="s">
        <v>202</v>
      </c>
      <c r="F312" s="131"/>
      <c r="G312" s="131"/>
      <c r="H312" s="131"/>
    </row>
    <row r="313" spans="1:8">
      <c r="A313" s="151" t="s">
        <v>203</v>
      </c>
      <c r="B313" s="151"/>
      <c r="C313" s="151" t="s">
        <v>204</v>
      </c>
      <c r="D313" s="151"/>
      <c r="E313" s="131" t="s">
        <v>205</v>
      </c>
      <c r="F313" s="131"/>
      <c r="G313" s="131"/>
      <c r="H313" s="131"/>
    </row>
    <row r="314" spans="1:8">
      <c r="A314" s="151" t="s">
        <v>206</v>
      </c>
      <c r="B314" s="151"/>
      <c r="C314" s="151" t="s">
        <v>207</v>
      </c>
      <c r="D314" s="151"/>
      <c r="E314" s="131" t="s">
        <v>208</v>
      </c>
      <c r="F314" s="131"/>
      <c r="G314" s="131"/>
      <c r="H314" s="131"/>
    </row>
    <row r="315" spans="1:8">
      <c r="A315" s="22"/>
      <c r="B315" s="22"/>
      <c r="C315" s="23"/>
      <c r="D315" s="26"/>
      <c r="E315" s="26"/>
      <c r="F315" s="26"/>
      <c r="G315" s="26"/>
      <c r="H315" s="26"/>
    </row>
    <row r="316" spans="1:8">
      <c r="A316" s="26" t="s">
        <v>89</v>
      </c>
      <c r="B316" s="26"/>
      <c r="C316" s="26"/>
      <c r="D316" s="26"/>
      <c r="E316" s="26"/>
      <c r="F316" s="26"/>
      <c r="G316" s="26"/>
      <c r="H316" s="26"/>
    </row>
    <row r="317" spans="1:8">
      <c r="A317" s="154" t="s">
        <v>86</v>
      </c>
      <c r="B317" s="154"/>
      <c r="C317" s="154" t="s">
        <v>40</v>
      </c>
      <c r="D317" s="154"/>
      <c r="E317" s="152" t="s">
        <v>87</v>
      </c>
      <c r="F317" s="152"/>
      <c r="G317" s="152"/>
      <c r="H317" s="152"/>
    </row>
    <row r="318" spans="1:8">
      <c r="A318" s="151" t="s">
        <v>209</v>
      </c>
      <c r="B318" s="151"/>
      <c r="C318" s="151" t="s">
        <v>210</v>
      </c>
      <c r="D318" s="151"/>
      <c r="E318" s="131" t="s">
        <v>211</v>
      </c>
      <c r="F318" s="131"/>
      <c r="G318" s="131"/>
      <c r="H318" s="131"/>
    </row>
    <row r="319" spans="1:8">
      <c r="A319" s="151" t="s">
        <v>212</v>
      </c>
      <c r="B319" s="151"/>
      <c r="C319" s="151" t="s">
        <v>210</v>
      </c>
      <c r="D319" s="151"/>
      <c r="E319" s="131" t="s">
        <v>213</v>
      </c>
      <c r="F319" s="131"/>
      <c r="G319" s="131"/>
      <c r="H319" s="131"/>
    </row>
    <row r="320" spans="1:8">
      <c r="A320" s="151" t="s">
        <v>214</v>
      </c>
      <c r="B320" s="151"/>
      <c r="C320" s="151" t="s">
        <v>215</v>
      </c>
      <c r="D320" s="151"/>
      <c r="E320" s="131" t="s">
        <v>216</v>
      </c>
      <c r="F320" s="131"/>
      <c r="G320" s="131"/>
      <c r="H320" s="131"/>
    </row>
    <row r="321" spans="1:8">
      <c r="A321" s="151" t="s">
        <v>217</v>
      </c>
      <c r="B321" s="151"/>
      <c r="C321" s="151" t="s">
        <v>215</v>
      </c>
      <c r="D321" s="151"/>
      <c r="E321" s="131" t="s">
        <v>218</v>
      </c>
      <c r="F321" s="131"/>
      <c r="G321" s="131"/>
      <c r="H321" s="131"/>
    </row>
    <row r="322" spans="1:8" s="26" customFormat="1"/>
    <row r="323" spans="1:8">
      <c r="A323" s="85" t="s">
        <v>90</v>
      </c>
      <c r="B323" s="26"/>
      <c r="C323" s="26"/>
      <c r="D323" s="26"/>
    </row>
    <row r="324" spans="1:8">
      <c r="A324" s="154" t="s">
        <v>86</v>
      </c>
      <c r="B324" s="154"/>
      <c r="C324" s="154" t="s">
        <v>40</v>
      </c>
      <c r="D324" s="154"/>
      <c r="E324" s="152" t="s">
        <v>87</v>
      </c>
      <c r="F324" s="152"/>
      <c r="G324" s="152"/>
      <c r="H324" s="152"/>
    </row>
    <row r="325" spans="1:8">
      <c r="A325" s="151" t="s">
        <v>219</v>
      </c>
      <c r="B325" s="151"/>
      <c r="C325" s="151" t="s">
        <v>220</v>
      </c>
      <c r="D325" s="151"/>
      <c r="E325" s="131" t="s">
        <v>221</v>
      </c>
      <c r="F325" s="131"/>
      <c r="G325" s="131"/>
      <c r="H325" s="131"/>
    </row>
    <row r="326" spans="1:8">
      <c r="A326" s="151" t="s">
        <v>222</v>
      </c>
      <c r="B326" s="151"/>
      <c r="C326" s="151" t="s">
        <v>223</v>
      </c>
      <c r="D326" s="151"/>
      <c r="E326" s="131" t="s">
        <v>224</v>
      </c>
      <c r="F326" s="131"/>
      <c r="G326" s="131"/>
      <c r="H326" s="131"/>
    </row>
    <row r="327" spans="1:8">
      <c r="A327" s="151" t="s">
        <v>225</v>
      </c>
      <c r="B327" s="151"/>
      <c r="C327" s="151" t="s">
        <v>223</v>
      </c>
      <c r="D327" s="151"/>
      <c r="E327" s="131" t="s">
        <v>226</v>
      </c>
      <c r="F327" s="131"/>
      <c r="G327" s="131"/>
      <c r="H327" s="131"/>
    </row>
    <row r="328" spans="1:8">
      <c r="A328" s="151" t="s">
        <v>227</v>
      </c>
      <c r="B328" s="151"/>
      <c r="C328" s="151" t="s">
        <v>228</v>
      </c>
      <c r="D328" s="151"/>
      <c r="E328" s="131" t="s">
        <v>229</v>
      </c>
      <c r="F328" s="131"/>
      <c r="G328" s="131"/>
      <c r="H328" s="131"/>
    </row>
    <row r="329" spans="1:8" ht="15" customHeight="1"/>
    <row r="330" spans="1:8">
      <c r="A330" s="19" t="s">
        <v>91</v>
      </c>
    </row>
    <row r="331" spans="1:8">
      <c r="A331" s="154" t="s">
        <v>4</v>
      </c>
      <c r="B331" s="154"/>
      <c r="C331" s="154" t="s">
        <v>92</v>
      </c>
      <c r="D331" s="154"/>
      <c r="E331" s="152" t="s">
        <v>93</v>
      </c>
      <c r="F331" s="152"/>
      <c r="G331" s="152"/>
      <c r="H331" s="152"/>
    </row>
    <row r="332" spans="1:8">
      <c r="A332" s="151" t="s">
        <v>230</v>
      </c>
      <c r="B332" s="151"/>
      <c r="C332" s="151" t="s">
        <v>231</v>
      </c>
      <c r="D332" s="151"/>
      <c r="E332" s="131" t="s">
        <v>232</v>
      </c>
      <c r="F332" s="131"/>
      <c r="G332" s="131"/>
      <c r="H332" s="131"/>
    </row>
    <row r="333" spans="1:8">
      <c r="A333" s="151" t="s">
        <v>233</v>
      </c>
      <c r="B333" s="151"/>
      <c r="C333" s="151" t="s">
        <v>231</v>
      </c>
      <c r="D333" s="151"/>
      <c r="E333" s="131" t="s">
        <v>234</v>
      </c>
      <c r="F333" s="131"/>
      <c r="G333" s="131"/>
      <c r="H333" s="131"/>
    </row>
    <row r="334" spans="1:8">
      <c r="A334" s="151" t="s">
        <v>235</v>
      </c>
      <c r="B334" s="151"/>
      <c r="C334" s="151" t="s">
        <v>236</v>
      </c>
      <c r="D334" s="151"/>
      <c r="E334" s="131" t="s">
        <v>237</v>
      </c>
      <c r="F334" s="131"/>
      <c r="G334" s="131"/>
      <c r="H334" s="131"/>
    </row>
    <row r="335" spans="1:8">
      <c r="A335" s="151" t="s">
        <v>238</v>
      </c>
      <c r="B335" s="151"/>
      <c r="C335" s="151" t="s">
        <v>239</v>
      </c>
      <c r="D335" s="151"/>
      <c r="E335" s="131" t="s">
        <v>240</v>
      </c>
      <c r="F335" s="131"/>
      <c r="G335" s="131"/>
      <c r="H335" s="131"/>
    </row>
    <row r="336" spans="1:8">
      <c r="A336" s="151" t="s">
        <v>241</v>
      </c>
      <c r="B336" s="151"/>
      <c r="C336" s="151" t="s">
        <v>242</v>
      </c>
      <c r="D336" s="151"/>
      <c r="E336" s="131" t="s">
        <v>243</v>
      </c>
      <c r="F336" s="131"/>
      <c r="G336" s="131"/>
      <c r="H336" s="131"/>
    </row>
    <row r="337" spans="1:8">
      <c r="A337" s="151" t="s">
        <v>244</v>
      </c>
      <c r="B337" s="151"/>
      <c r="C337" s="151" t="s">
        <v>246</v>
      </c>
      <c r="D337" s="151"/>
      <c r="E337" s="131" t="s">
        <v>245</v>
      </c>
      <c r="F337" s="131"/>
      <c r="G337" s="131"/>
      <c r="H337" s="131"/>
    </row>
    <row r="338" spans="1:8">
      <c r="A338" s="78"/>
      <c r="B338" s="78"/>
      <c r="C338" s="78"/>
      <c r="D338" s="78"/>
      <c r="E338" s="86"/>
      <c r="F338" s="86"/>
      <c r="G338" s="86"/>
      <c r="H338" s="86"/>
    </row>
    <row r="339" spans="1:8">
      <c r="A339" s="19" t="s">
        <v>94</v>
      </c>
    </row>
    <row r="340" spans="1:8">
      <c r="A340" s="155"/>
      <c r="B340" s="156"/>
      <c r="C340" s="156"/>
      <c r="D340" s="156"/>
      <c r="E340" s="156"/>
      <c r="F340" s="156"/>
      <c r="G340" s="156"/>
      <c r="H340" s="157"/>
    </row>
    <row r="341" spans="1:8">
      <c r="A341" s="158"/>
      <c r="B341" s="159"/>
      <c r="C341" s="159"/>
      <c r="D341" s="159"/>
      <c r="E341" s="159"/>
      <c r="F341" s="159"/>
      <c r="G341" s="159"/>
      <c r="H341" s="160"/>
    </row>
    <row r="342" spans="1:8">
      <c r="A342" s="158"/>
      <c r="B342" s="159"/>
      <c r="C342" s="159"/>
      <c r="D342" s="159"/>
      <c r="E342" s="159"/>
      <c r="F342" s="159"/>
      <c r="G342" s="159"/>
      <c r="H342" s="160"/>
    </row>
    <row r="343" spans="1:8">
      <c r="A343" s="158"/>
      <c r="B343" s="159"/>
      <c r="C343" s="159"/>
      <c r="D343" s="159"/>
      <c r="E343" s="159"/>
      <c r="F343" s="159"/>
      <c r="G343" s="159"/>
      <c r="H343" s="160"/>
    </row>
    <row r="344" spans="1:8">
      <c r="A344" s="158"/>
      <c r="B344" s="159"/>
      <c r="C344" s="159"/>
      <c r="D344" s="159"/>
      <c r="E344" s="159"/>
      <c r="F344" s="159"/>
      <c r="G344" s="159"/>
      <c r="H344" s="160"/>
    </row>
    <row r="345" spans="1:8">
      <c r="A345" s="158"/>
      <c r="B345" s="159"/>
      <c r="C345" s="159"/>
      <c r="D345" s="159"/>
      <c r="E345" s="159"/>
      <c r="F345" s="159"/>
      <c r="G345" s="159"/>
      <c r="H345" s="160"/>
    </row>
    <row r="346" spans="1:8">
      <c r="A346" s="158"/>
      <c r="B346" s="159"/>
      <c r="C346" s="159"/>
      <c r="D346" s="159"/>
      <c r="E346" s="159"/>
      <c r="F346" s="159"/>
      <c r="G346" s="159"/>
      <c r="H346" s="160"/>
    </row>
    <row r="347" spans="1:8">
      <c r="A347" s="158"/>
      <c r="B347" s="159"/>
      <c r="C347" s="159"/>
      <c r="D347" s="159"/>
      <c r="E347" s="159"/>
      <c r="F347" s="159"/>
      <c r="G347" s="159"/>
      <c r="H347" s="160"/>
    </row>
    <row r="348" spans="1:8">
      <c r="A348" s="161"/>
      <c r="B348" s="162"/>
      <c r="C348" s="162"/>
      <c r="D348" s="162"/>
      <c r="E348" s="162"/>
      <c r="F348" s="162"/>
      <c r="G348" s="162"/>
      <c r="H348" s="163"/>
    </row>
  </sheetData>
  <mergeCells count="454">
    <mergeCell ref="A340:H348"/>
    <mergeCell ref="G109:H109"/>
    <mergeCell ref="G110:H110"/>
    <mergeCell ref="G111:H111"/>
    <mergeCell ref="G112:H112"/>
    <mergeCell ref="G113:H113"/>
    <mergeCell ref="G114:H114"/>
    <mergeCell ref="E109:F109"/>
    <mergeCell ref="E110:F110"/>
    <mergeCell ref="E111:F111"/>
    <mergeCell ref="E112:F112"/>
    <mergeCell ref="E113:F113"/>
    <mergeCell ref="E114:F114"/>
    <mergeCell ref="A331:B331"/>
    <mergeCell ref="A332:B332"/>
    <mergeCell ref="A333:B333"/>
    <mergeCell ref="A334:B334"/>
    <mergeCell ref="A335:B335"/>
    <mergeCell ref="E336:H336"/>
    <mergeCell ref="E337:H337"/>
    <mergeCell ref="C331:D331"/>
    <mergeCell ref="C332:D332"/>
    <mergeCell ref="C336:D336"/>
    <mergeCell ref="C337:D337"/>
    <mergeCell ref="E331:H331"/>
    <mergeCell ref="E332:H332"/>
    <mergeCell ref="E333:H333"/>
    <mergeCell ref="E334:H334"/>
    <mergeCell ref="E335:H335"/>
    <mergeCell ref="A336:B336"/>
    <mergeCell ref="A337:B337"/>
    <mergeCell ref="A328:B328"/>
    <mergeCell ref="C324:D324"/>
    <mergeCell ref="C325:D325"/>
    <mergeCell ref="C326:D326"/>
    <mergeCell ref="C327:D327"/>
    <mergeCell ref="C328:D328"/>
    <mergeCell ref="C333:D333"/>
    <mergeCell ref="C334:D334"/>
    <mergeCell ref="C335:D335"/>
    <mergeCell ref="E324:H324"/>
    <mergeCell ref="E325:H325"/>
    <mergeCell ref="E326:H326"/>
    <mergeCell ref="E327:H327"/>
    <mergeCell ref="E328:H328"/>
    <mergeCell ref="A317:B317"/>
    <mergeCell ref="A318:B318"/>
    <mergeCell ref="A319:B319"/>
    <mergeCell ref="A320:B320"/>
    <mergeCell ref="A321:B321"/>
    <mergeCell ref="C318:D318"/>
    <mergeCell ref="C319:D319"/>
    <mergeCell ref="C320:D320"/>
    <mergeCell ref="C321:D321"/>
    <mergeCell ref="C317:D317"/>
    <mergeCell ref="E317:H317"/>
    <mergeCell ref="E318:H318"/>
    <mergeCell ref="E319:H319"/>
    <mergeCell ref="E320:H320"/>
    <mergeCell ref="E321:H321"/>
    <mergeCell ref="A324:B324"/>
    <mergeCell ref="A325:B325"/>
    <mergeCell ref="A326:B326"/>
    <mergeCell ref="A327:B327"/>
    <mergeCell ref="A310:B310"/>
    <mergeCell ref="A311:B311"/>
    <mergeCell ref="A312:B312"/>
    <mergeCell ref="A313:B313"/>
    <mergeCell ref="A314:B314"/>
    <mergeCell ref="C310:D310"/>
    <mergeCell ref="C311:D311"/>
    <mergeCell ref="C312:D312"/>
    <mergeCell ref="C313:D313"/>
    <mergeCell ref="C314:D314"/>
    <mergeCell ref="E310:H310"/>
    <mergeCell ref="E311:H311"/>
    <mergeCell ref="E312:H312"/>
    <mergeCell ref="E313:H313"/>
    <mergeCell ref="E314:H314"/>
    <mergeCell ref="C307:D307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E306:H306"/>
    <mergeCell ref="E307:H307"/>
    <mergeCell ref="C302:D302"/>
    <mergeCell ref="C303:D303"/>
    <mergeCell ref="A293:H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4:D304"/>
    <mergeCell ref="C305:D305"/>
    <mergeCell ref="C306:D306"/>
    <mergeCell ref="E294:H294"/>
    <mergeCell ref="E295:H295"/>
    <mergeCell ref="E296:H296"/>
    <mergeCell ref="E297:H297"/>
    <mergeCell ref="E298:H298"/>
    <mergeCell ref="E299:H299"/>
    <mergeCell ref="E300:H300"/>
    <mergeCell ref="E301:H301"/>
    <mergeCell ref="E302:H302"/>
    <mergeCell ref="E303:H303"/>
    <mergeCell ref="E304:H304"/>
    <mergeCell ref="E305:H305"/>
    <mergeCell ref="E285:H285"/>
    <mergeCell ref="E286:H286"/>
    <mergeCell ref="E287:H287"/>
    <mergeCell ref="E288:H288"/>
    <mergeCell ref="E289:H289"/>
    <mergeCell ref="E280:H280"/>
    <mergeCell ref="E281:H281"/>
    <mergeCell ref="E282:H282"/>
    <mergeCell ref="E283:H283"/>
    <mergeCell ref="E284:H284"/>
    <mergeCell ref="E275:H275"/>
    <mergeCell ref="E276:H276"/>
    <mergeCell ref="E277:H277"/>
    <mergeCell ref="E278:H278"/>
    <mergeCell ref="E279:H279"/>
    <mergeCell ref="E270:H270"/>
    <mergeCell ref="E271:H271"/>
    <mergeCell ref="E272:H272"/>
    <mergeCell ref="E273:H273"/>
    <mergeCell ref="E274:H274"/>
    <mergeCell ref="E265:H265"/>
    <mergeCell ref="E266:H266"/>
    <mergeCell ref="E267:H267"/>
    <mergeCell ref="E268:H268"/>
    <mergeCell ref="E269:H269"/>
    <mergeCell ref="D251:F251"/>
    <mergeCell ref="D252:F252"/>
    <mergeCell ref="D253:F253"/>
    <mergeCell ref="D254:F254"/>
    <mergeCell ref="D255:F255"/>
    <mergeCell ref="G251:H251"/>
    <mergeCell ref="G252:H252"/>
    <mergeCell ref="G253:H253"/>
    <mergeCell ref="G254:H254"/>
    <mergeCell ref="G255:H255"/>
    <mergeCell ref="F205:I205"/>
    <mergeCell ref="F206:I206"/>
    <mergeCell ref="F207:I208"/>
    <mergeCell ref="F151:I151"/>
    <mergeCell ref="F152:I152"/>
    <mergeCell ref="F153:I153"/>
    <mergeCell ref="F154:I154"/>
    <mergeCell ref="F155:I155"/>
    <mergeCell ref="F156:I156"/>
    <mergeCell ref="F157:I157"/>
    <mergeCell ref="F158:I158"/>
    <mergeCell ref="F159:I159"/>
    <mergeCell ref="F160:I160"/>
    <mergeCell ref="F161:I161"/>
    <mergeCell ref="F198:I198"/>
    <mergeCell ref="F199:I203"/>
    <mergeCell ref="F193:I193"/>
    <mergeCell ref="F194:I194"/>
    <mergeCell ref="F195:I195"/>
    <mergeCell ref="F196:I196"/>
    <mergeCell ref="F197:I197"/>
    <mergeCell ref="F189:I189"/>
    <mergeCell ref="F190:I190"/>
    <mergeCell ref="F191:I191"/>
    <mergeCell ref="F192:I192"/>
    <mergeCell ref="F184:I184"/>
    <mergeCell ref="F185:I185"/>
    <mergeCell ref="F186:I186"/>
    <mergeCell ref="F187:I187"/>
    <mergeCell ref="F188:I188"/>
    <mergeCell ref="F179:I179"/>
    <mergeCell ref="F180:I180"/>
    <mergeCell ref="F181:I181"/>
    <mergeCell ref="F182:I182"/>
    <mergeCell ref="F183:I183"/>
    <mergeCell ref="F174:I174"/>
    <mergeCell ref="F175:I175"/>
    <mergeCell ref="F176:I176"/>
    <mergeCell ref="F177:I177"/>
    <mergeCell ref="F178:I178"/>
    <mergeCell ref="F169:I169"/>
    <mergeCell ref="F170:I170"/>
    <mergeCell ref="F171:I171"/>
    <mergeCell ref="F172:I172"/>
    <mergeCell ref="F173:I173"/>
    <mergeCell ref="A103:H103"/>
    <mergeCell ref="A108:H108"/>
    <mergeCell ref="H141:I141"/>
    <mergeCell ref="H142:I142"/>
    <mergeCell ref="H143:I143"/>
    <mergeCell ref="E117:E118"/>
    <mergeCell ref="G99:H99"/>
    <mergeCell ref="G100:H100"/>
    <mergeCell ref="G101:H101"/>
    <mergeCell ref="A127:A132"/>
    <mergeCell ref="B127:B132"/>
    <mergeCell ref="C127:C132"/>
    <mergeCell ref="D127:D132"/>
    <mergeCell ref="F128:F132"/>
    <mergeCell ref="D117:D118"/>
    <mergeCell ref="F117:F118"/>
    <mergeCell ref="E89:H89"/>
    <mergeCell ref="G94:H94"/>
    <mergeCell ref="G95:H95"/>
    <mergeCell ref="G96:H96"/>
    <mergeCell ref="G97:H97"/>
    <mergeCell ref="G98:H98"/>
    <mergeCell ref="A88:H88"/>
    <mergeCell ref="G90:H90"/>
    <mergeCell ref="G91:H91"/>
    <mergeCell ref="G92:H92"/>
    <mergeCell ref="G93:H93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E83:H83"/>
    <mergeCell ref="E84:H84"/>
    <mergeCell ref="E85:H85"/>
    <mergeCell ref="E86:H86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E78:H78"/>
    <mergeCell ref="E79:H79"/>
    <mergeCell ref="E80:H80"/>
    <mergeCell ref="E81:H81"/>
    <mergeCell ref="E82:H82"/>
    <mergeCell ref="C86:D86"/>
    <mergeCell ref="E75:H75"/>
    <mergeCell ref="E76:H76"/>
    <mergeCell ref="E77:H77"/>
    <mergeCell ref="A67:B67"/>
    <mergeCell ref="A68:B68"/>
    <mergeCell ref="A69:B69"/>
    <mergeCell ref="A70:B70"/>
    <mergeCell ref="A71:B71"/>
    <mergeCell ref="C71:E71"/>
    <mergeCell ref="F67:H67"/>
    <mergeCell ref="F68:H68"/>
    <mergeCell ref="F69:H69"/>
    <mergeCell ref="F70:H70"/>
    <mergeCell ref="F71:H71"/>
    <mergeCell ref="A74:B74"/>
    <mergeCell ref="A75:B75"/>
    <mergeCell ref="A76:B76"/>
    <mergeCell ref="A77:B77"/>
    <mergeCell ref="C69:E69"/>
    <mergeCell ref="C70:E70"/>
    <mergeCell ref="C62:E62"/>
    <mergeCell ref="C63:E63"/>
    <mergeCell ref="C64:E64"/>
    <mergeCell ref="C65:E65"/>
    <mergeCell ref="C66:E66"/>
    <mergeCell ref="A73:H73"/>
    <mergeCell ref="E74:H74"/>
    <mergeCell ref="F62:H62"/>
    <mergeCell ref="F63:H63"/>
    <mergeCell ref="F64:H64"/>
    <mergeCell ref="F65:H65"/>
    <mergeCell ref="F66:H66"/>
    <mergeCell ref="A57:H57"/>
    <mergeCell ref="A58:H58"/>
    <mergeCell ref="F59:H59"/>
    <mergeCell ref="F60:H60"/>
    <mergeCell ref="F61:H61"/>
    <mergeCell ref="C59:E59"/>
    <mergeCell ref="C60:E60"/>
    <mergeCell ref="C61:E61"/>
    <mergeCell ref="A59:B59"/>
    <mergeCell ref="A60:B60"/>
    <mergeCell ref="A61:B61"/>
    <mergeCell ref="A62:B62"/>
    <mergeCell ref="A63:B63"/>
    <mergeCell ref="A64:B64"/>
    <mergeCell ref="A65:B65"/>
    <mergeCell ref="A66:B66"/>
    <mergeCell ref="D50:E50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D42:E42"/>
    <mergeCell ref="D43:E43"/>
    <mergeCell ref="D44:E44"/>
    <mergeCell ref="D45:E45"/>
    <mergeCell ref="D46:E46"/>
    <mergeCell ref="D47:E47"/>
    <mergeCell ref="D48:E48"/>
    <mergeCell ref="D49:E49"/>
    <mergeCell ref="B43:C43"/>
    <mergeCell ref="B42:C42"/>
    <mergeCell ref="B44:C44"/>
    <mergeCell ref="B45:C45"/>
    <mergeCell ref="B46:C46"/>
    <mergeCell ref="B47:C47"/>
    <mergeCell ref="B48:C48"/>
    <mergeCell ref="B49:C49"/>
    <mergeCell ref="B50:C50"/>
    <mergeCell ref="A39:H41"/>
    <mergeCell ref="F30:G30"/>
    <mergeCell ref="F31:G31"/>
    <mergeCell ref="A33:H33"/>
    <mergeCell ref="A34:H34"/>
    <mergeCell ref="A35:B37"/>
    <mergeCell ref="C35:H37"/>
    <mergeCell ref="F25:G25"/>
    <mergeCell ref="F26:G26"/>
    <mergeCell ref="F27:G27"/>
    <mergeCell ref="F28:G28"/>
    <mergeCell ref="F29:G29"/>
    <mergeCell ref="B30:C30"/>
    <mergeCell ref="B31:C31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8:H18"/>
    <mergeCell ref="A12:H12"/>
    <mergeCell ref="A3:H3"/>
    <mergeCell ref="A4:H4"/>
    <mergeCell ref="A5:H5"/>
    <mergeCell ref="A6:H6"/>
    <mergeCell ref="F20:G20"/>
    <mergeCell ref="F21:G21"/>
    <mergeCell ref="F22:G22"/>
    <mergeCell ref="F23:G23"/>
    <mergeCell ref="F24:G24"/>
    <mergeCell ref="F204:I204"/>
    <mergeCell ref="G134:G136"/>
    <mergeCell ref="A137:A138"/>
    <mergeCell ref="B137:B138"/>
    <mergeCell ref="C137:C138"/>
    <mergeCell ref="D137:D138"/>
    <mergeCell ref="A133:A136"/>
    <mergeCell ref="B133:B136"/>
    <mergeCell ref="C133:C136"/>
    <mergeCell ref="D133:D136"/>
    <mergeCell ref="F134:F136"/>
    <mergeCell ref="F164:I164"/>
    <mergeCell ref="F165:I165"/>
    <mergeCell ref="F166:I166"/>
    <mergeCell ref="F167:I167"/>
    <mergeCell ref="F168:I168"/>
    <mergeCell ref="F162:I162"/>
    <mergeCell ref="F163:I163"/>
    <mergeCell ref="F150:I150"/>
    <mergeCell ref="H144:I144"/>
    <mergeCell ref="H145:I145"/>
    <mergeCell ref="H146:I146"/>
    <mergeCell ref="F148:I148"/>
    <mergeCell ref="F149:I149"/>
    <mergeCell ref="D51:E51"/>
    <mergeCell ref="D52:E52"/>
    <mergeCell ref="D53:E53"/>
    <mergeCell ref="D54:E54"/>
    <mergeCell ref="D55:E55"/>
    <mergeCell ref="A243:C243"/>
    <mergeCell ref="A211:A216"/>
    <mergeCell ref="B216:C216"/>
    <mergeCell ref="B225:C225"/>
    <mergeCell ref="A217:A225"/>
    <mergeCell ref="B242:C242"/>
    <mergeCell ref="A240:A242"/>
    <mergeCell ref="A117:A119"/>
    <mergeCell ref="B117:B119"/>
    <mergeCell ref="C117:C119"/>
    <mergeCell ref="A120:A126"/>
    <mergeCell ref="B120:B126"/>
    <mergeCell ref="A199:A203"/>
    <mergeCell ref="B199:B203"/>
    <mergeCell ref="E199:E203"/>
    <mergeCell ref="A207:A208"/>
    <mergeCell ref="B207:B208"/>
    <mergeCell ref="C67:E67"/>
    <mergeCell ref="C68:E68"/>
    <mergeCell ref="F51:G51"/>
    <mergeCell ref="F52:G52"/>
    <mergeCell ref="F53:G53"/>
    <mergeCell ref="F54:G54"/>
    <mergeCell ref="F55:G55"/>
    <mergeCell ref="H51:H55"/>
    <mergeCell ref="G211:G242"/>
    <mergeCell ref="A1:H1"/>
    <mergeCell ref="A7:H10"/>
    <mergeCell ref="A13:H16"/>
    <mergeCell ref="B232:C232"/>
    <mergeCell ref="A226:A232"/>
    <mergeCell ref="A233:A237"/>
    <mergeCell ref="B239:C239"/>
    <mergeCell ref="B237:C237"/>
    <mergeCell ref="A238:A239"/>
    <mergeCell ref="G117:G118"/>
    <mergeCell ref="C120:C126"/>
    <mergeCell ref="D120:D126"/>
    <mergeCell ref="B51:C51"/>
    <mergeCell ref="B52:C52"/>
    <mergeCell ref="B53:C53"/>
    <mergeCell ref="B54:C54"/>
    <mergeCell ref="B55:C55"/>
  </mergeCells>
  <phoneticPr fontId="15" type="noConversion"/>
  <hyperlinks>
    <hyperlink ref="C35" r:id="rId1" xr:uid="{18DB2BD9-A6FE-4E64-A45B-6A27C9513E16}"/>
    <hyperlink ref="E297" r:id="rId2" xr:uid="{317BEED7-3CBE-4543-8349-2620D5098596}"/>
    <hyperlink ref="E295" r:id="rId3" xr:uid="{9C8FBF82-2824-47C6-B40A-02F4A2A22E55}"/>
    <hyperlink ref="E296" r:id="rId4" xr:uid="{EA9428F0-7C29-4C6F-9207-74C8FD1FD84A}"/>
    <hyperlink ref="E299" r:id="rId5" xr:uid="{A82207AA-C1CF-4B13-BA96-CA2066037A74}"/>
    <hyperlink ref="E298" r:id="rId6" xr:uid="{53713FC0-4491-400D-BA95-4CAC0706BB35}"/>
    <hyperlink ref="E301" r:id="rId7" xr:uid="{675103AD-7FF4-4BBE-9BDA-46231E240F1A}"/>
    <hyperlink ref="E302" r:id="rId8" xr:uid="{CB1D785B-92A1-43DD-81CA-73C8E53C0E18}"/>
    <hyperlink ref="E303" r:id="rId9" xr:uid="{614F670C-D9F5-4C84-A742-5A5A5F6D4C51}"/>
    <hyperlink ref="E300" r:id="rId10" xr:uid="{D161E87B-63BD-4E8D-8F55-AB2F26174868}"/>
    <hyperlink ref="E304" r:id="rId11" xr:uid="{DEC36022-3694-4E76-BB0D-C3DC823478C6}"/>
    <hyperlink ref="E306" r:id="rId12" xr:uid="{D2D5314A-5CD0-4652-905A-E84DBF154C66}"/>
    <hyperlink ref="E305" r:id="rId13" xr:uid="{11F0B0FA-9FAA-4C04-B03A-EB40CC14E211}"/>
    <hyperlink ref="E307" r:id="rId14" xr:uid="{5FC49A11-39E6-4686-BB1E-05D333028DB5}"/>
    <hyperlink ref="E314" r:id="rId15" xr:uid="{63030EED-EB47-4D19-AB0C-2587BC0F3B83}"/>
    <hyperlink ref="E312" r:id="rId16" xr:uid="{97EC113A-8AD8-4B15-8FAE-449582D4EBD0}"/>
    <hyperlink ref="E311" r:id="rId17" xr:uid="{D24C007C-F7B7-4DD4-B7A6-0D8BF0FD5A1E}"/>
    <hyperlink ref="E313" r:id="rId18" xr:uid="{335A8E49-8901-4181-909D-CF101FBC0615}"/>
    <hyperlink ref="E318" r:id="rId19" xr:uid="{FEDF0446-A88C-47F3-8500-BABEE69C0861}"/>
    <hyperlink ref="E319" r:id="rId20" xr:uid="{E019D059-5FE5-4720-B4D1-AF454630D885}"/>
    <hyperlink ref="E320" r:id="rId21" xr:uid="{9E2B865F-8158-45CB-A553-3C76B4E58AA3}"/>
    <hyperlink ref="E321" r:id="rId22" xr:uid="{767F60C6-2B69-443F-A3BB-BEA45CEA75F8}"/>
    <hyperlink ref="E327" r:id="rId23" xr:uid="{D0476032-B7E2-4B4A-8A48-0A3B4DC2DABA}"/>
    <hyperlink ref="E328" r:id="rId24" xr:uid="{AF06FB32-A49A-4306-86EF-309A5EFF0EBF}"/>
    <hyperlink ref="E325" r:id="rId25" xr:uid="{4367716C-AEE7-44E9-92EE-AF48B7CC32A1}"/>
    <hyperlink ref="E326" r:id="rId26" xr:uid="{28451480-38F9-4A99-951D-6EB03DEBCD81}"/>
    <hyperlink ref="E332" r:id="rId27" xr:uid="{51D4461F-CAD0-4C5E-9A5A-80495E6B9DFD}"/>
    <hyperlink ref="E333" r:id="rId28" xr:uid="{F91343CD-4A6B-4E80-AD1E-0CC9001586A4}"/>
    <hyperlink ref="E334" r:id="rId29" xr:uid="{74B6336D-357A-4029-81A0-A593896E225B}"/>
    <hyperlink ref="E335" r:id="rId30" xr:uid="{F4434AE9-97D6-4720-88AE-FF0E67947130}"/>
    <hyperlink ref="E336" r:id="rId31" xr:uid="{3C73D4D9-59F6-44BD-9835-164C4C37A613}"/>
    <hyperlink ref="E337" r:id="rId32" xr:uid="{F874198E-5E17-4AB4-BE34-4C52E9D1932D}"/>
    <hyperlink ref="F61" r:id="rId33" xr:uid="{9DB11566-332D-4351-92FE-24DF180DAEA2}"/>
    <hyperlink ref="F60" r:id="rId34" xr:uid="{162B1718-9071-4770-9848-B7020063C397}"/>
    <hyperlink ref="F68" r:id="rId35" xr:uid="{146BCA43-8D70-409B-9E4A-2F02351FD0D3}"/>
    <hyperlink ref="F67" r:id="rId36" xr:uid="{18A50C51-626B-45A8-A60F-80F351165A22}"/>
    <hyperlink ref="F66" r:id="rId37" xr:uid="{F1BEE99A-E5B1-4279-89DE-B86B2C1E40A6}"/>
    <hyperlink ref="F65" r:id="rId38" xr:uid="{B8F24FA3-93F5-4831-A32E-E6BFECCD1BED}"/>
    <hyperlink ref="F64" r:id="rId39" xr:uid="{DBD0288B-6FF0-4677-BB16-001E817BE1C8}"/>
    <hyperlink ref="F63" r:id="rId40" xr:uid="{5568D7BE-5DCE-4731-B4E6-E9C0B9B0FEDD}"/>
    <hyperlink ref="F62" r:id="rId41" xr:uid="{EAF51331-9A5C-41E4-AA13-DEE9ADBF94BD}"/>
    <hyperlink ref="F69" r:id="rId42" xr:uid="{E8EB754B-757F-473D-A11D-358883CEFBD7}"/>
    <hyperlink ref="E75" r:id="rId43" xr:uid="{1F72CD07-2EB1-4217-9C41-3844C0367C68}"/>
    <hyperlink ref="E76" r:id="rId44" xr:uid="{C9E92988-91B1-4C72-AE3A-A9CDCFDDA08F}"/>
    <hyperlink ref="E77" r:id="rId45" xr:uid="{2D6F6452-3030-47B8-A75C-B3F825C0997C}"/>
    <hyperlink ref="E78" r:id="rId46" xr:uid="{AE6DFB91-985E-43B5-B34D-B18A78B61A22}"/>
    <hyperlink ref="E79" r:id="rId47" xr:uid="{90CFB12C-11BF-48F4-B7D7-E0EF17826F9D}"/>
    <hyperlink ref="E80" r:id="rId48" xr:uid="{6D7CFE3C-A86E-41FB-BBAC-8B2093A6B995}"/>
    <hyperlink ref="E81" r:id="rId49" xr:uid="{DC9CEF1C-9B2D-498A-9812-A57717CE291C}"/>
    <hyperlink ref="E82" r:id="rId50" xr:uid="{1F035897-C1B5-4CAE-A9F8-1DF4B58B10F1}"/>
    <hyperlink ref="E83" r:id="rId51" xr:uid="{BBA12D55-B218-4C73-A092-B9F073C6773F}"/>
    <hyperlink ref="E84" r:id="rId52" xr:uid="{4C2872F5-0B9C-4693-BFC1-8CC0D1597F91}"/>
    <hyperlink ref="G91" r:id="rId53" xr:uid="{E25F274E-AB17-443F-A4B7-98700461C86E}"/>
    <hyperlink ref="G92" r:id="rId54" xr:uid="{CA04880D-7CA4-45A0-8CE8-9ABE47A9944A}"/>
    <hyperlink ref="G93" r:id="rId55" xr:uid="{E769A63D-D50F-4951-826A-E711BB88FB6A}"/>
    <hyperlink ref="G94" r:id="rId56" xr:uid="{386378E2-7ACF-4EE8-A87D-95B943ACAF7E}"/>
    <hyperlink ref="G95" r:id="rId57" xr:uid="{96A9F195-3BBF-47DD-ABBA-B830E2BDE4E6}"/>
    <hyperlink ref="G96" r:id="rId58" xr:uid="{EC14E9D2-E44B-4DDA-BDA2-608ABBDEAAAF}"/>
    <hyperlink ref="G97" r:id="rId59" xr:uid="{2C0F1A8A-21F9-46E2-8AA4-6623064AECEF}"/>
    <hyperlink ref="G98" r:id="rId60" xr:uid="{76969AE5-549B-4902-AB5F-A3FCE41292A2}"/>
    <hyperlink ref="G99" r:id="rId61" xr:uid="{5BFAFB11-438E-4F4E-8D57-9B178E1DEEEB}"/>
    <hyperlink ref="G100" r:id="rId62" xr:uid="{D268AF48-6698-4F10-985E-D20A65302AF6}"/>
    <hyperlink ref="G101" r:id="rId63" xr:uid="{7A725D80-3E9A-49BB-B87B-1D8E99223B5B}"/>
    <hyperlink ref="E266" r:id="rId64" xr:uid="{71A6A4F7-6CE3-454B-9B53-36D7460CFA72}"/>
    <hyperlink ref="E267" r:id="rId65" xr:uid="{3A4054EF-3EC8-4D60-9B82-C014D8FB788E}"/>
    <hyperlink ref="E268" r:id="rId66" xr:uid="{C7EC4882-7B07-40E0-AA64-41158EECA52D}"/>
    <hyperlink ref="E270" r:id="rId67" xr:uid="{787BDE19-B3AE-4B77-BEFB-A342FA3F790D}"/>
    <hyperlink ref="E269" r:id="rId68" xr:uid="{4E01D842-A3DA-4E10-96E6-90F01CE47639}"/>
    <hyperlink ref="E271" r:id="rId69" xr:uid="{90AE5564-7753-4529-A7C5-ECB035776BC2}"/>
    <hyperlink ref="E272" r:id="rId70" xr:uid="{BB0C64F5-8FD3-4EF0-B81A-762C47C0008E}"/>
    <hyperlink ref="E275" r:id="rId71" xr:uid="{4CB7E42D-1410-46DC-AEEB-AA486FEEBC36}"/>
    <hyperlink ref="E281" r:id="rId72" xr:uid="{18940504-A679-420F-861F-757AAEB6E50F}"/>
    <hyperlink ref="E284" r:id="rId73" xr:uid="{F26CDF39-3CFC-4784-8346-FB873B38B151}"/>
    <hyperlink ref="E286" r:id="rId74" xr:uid="{029B087F-6860-40E5-9DA5-AB38DED17205}"/>
    <hyperlink ref="E289" r:id="rId75" xr:uid="{F62C1406-2A52-4321-92D1-5012A743BC79}"/>
    <hyperlink ref="I117" r:id="rId76" xr:uid="{0EDD4AD1-3FEF-45C8-9BA0-89A65C63BBCA}"/>
    <hyperlink ref="I118" r:id="rId77" xr:uid="{0C56E804-9C3F-4BFA-B89D-59F648128B89}"/>
    <hyperlink ref="I119" r:id="rId78" xr:uid="{5A386737-4EB3-4730-AB12-54FF876B6B66}"/>
    <hyperlink ref="I121" r:id="rId79" xr:uid="{C755F617-9D61-4223-9B02-3C53EEBFB914}"/>
    <hyperlink ref="I122" r:id="rId80" xr:uid="{7036A988-19CA-41AA-A249-9C41EEF46046}"/>
    <hyperlink ref="I123" r:id="rId81" xr:uid="{40F2F84F-4634-4FF8-926F-FA0233356239}"/>
    <hyperlink ref="I124" r:id="rId82" xr:uid="{7344CF3D-62EC-4EE8-8F21-FB17E2087A79}"/>
    <hyperlink ref="I125" r:id="rId83" xr:uid="{B6B81ECA-D0E6-4A32-9F4A-70AC7B955D34}"/>
    <hyperlink ref="I126" r:id="rId84" xr:uid="{AF342722-5592-46B8-8BD0-C8C3DA745D7E}"/>
    <hyperlink ref="F154" r:id="rId85" location="compras_convenio" xr:uid="{0EBFB45E-1234-4AF8-93B3-78028DCE8280}"/>
    <hyperlink ref="F150" r:id="rId86" xr:uid="{EA2A3359-4C32-4EBC-95B0-39ED7D4F2F33}"/>
    <hyperlink ref="F149" r:id="rId87" xr:uid="{1780CAD9-9E11-46A8-9E9E-B5829DE7ACEB}"/>
    <hyperlink ref="F151" r:id="rId88" xr:uid="{AD2C683E-2F86-4291-AD73-BC320B9B03A1}"/>
    <hyperlink ref="F152" r:id="rId89" xr:uid="{00761903-2484-4131-901E-90C549FA8BCB}"/>
    <hyperlink ref="F166" r:id="rId90" location="proveedores" xr:uid="{30BA8A9D-7924-4DBD-B8AF-9F8D39D8D349}"/>
    <hyperlink ref="F181" r:id="rId91" xr:uid="{2DBF5152-65BF-4FFC-B0C1-42F744695336}"/>
    <hyperlink ref="F177" r:id="rId92" location="proveedores" xr:uid="{D929F8E3-5178-4AE8-8A77-8D7F884CB38B}"/>
    <hyperlink ref="F187" r:id="rId93" location="proveedores" xr:uid="{9CCC2803-25D4-4BA7-8AE4-6E170B7A4656}"/>
    <hyperlink ref="F191" r:id="rId94" xr:uid="{45995D8C-C736-4209-915C-0A24100F9044}"/>
    <hyperlink ref="F199" r:id="rId95" location="proveedores" xr:uid="{A29E79F3-8230-4F2E-B3C5-1C760F04C91D}"/>
    <hyperlink ref="F193" r:id="rId96" xr:uid="{E6FE5D3F-38F3-46C3-A0D1-EA107A06E706}"/>
    <hyperlink ref="F207" r:id="rId97" xr:uid="{9433D1F6-85E2-473E-9446-2D78EF67C38C}"/>
    <hyperlink ref="F204" r:id="rId98" xr:uid="{E181E14D-5DBD-4C4E-B717-45CF36870745}"/>
    <hyperlink ref="F205" r:id="rId99" xr:uid="{654A5CB1-D613-4604-B26B-219B27CC91F2}"/>
    <hyperlink ref="F206" r:id="rId100" xr:uid="{307E40BA-ACF0-45F0-A8A2-C713B1B798BC}"/>
    <hyperlink ref="H141" r:id="rId101" xr:uid="{61E9220F-6B32-461A-ABA1-99E12FD547E6}"/>
    <hyperlink ref="H50" r:id="rId102" xr:uid="{BD25F0A1-F271-4923-8C59-D6D5F969DCC8}"/>
    <hyperlink ref="E288" r:id="rId103" xr:uid="{8E790574-8AA3-4D4E-BACC-B7B47FC224F1}"/>
    <hyperlink ref="H51" r:id="rId104" xr:uid="{971F5170-AA50-4293-9F32-598B230A6ED3}"/>
  </hyperlinks>
  <pageMargins left="0.7" right="0.7" top="0.75" bottom="0.75" header="0.3" footer="0.3"/>
  <pageSetup paperSize="9" scale="55" fitToHeight="0" orientation="landscape" r:id="rId105"/>
  <headerFooter>
    <oddHeader>&amp;L&amp;G</oddHeader>
    <oddFooter>&amp;L&amp;G</oddFooter>
  </headerFooter>
  <rowBreaks count="3" manualBreakCount="3">
    <brk id="56" max="7" man="1"/>
    <brk id="145" max="7" man="1"/>
    <brk id="290" max="7" man="1"/>
  </rowBreaks>
  <drawing r:id="rId106"/>
  <legacyDrawingHF r:id="rId1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Rendición de Cuentas</vt:lpstr>
      <vt:lpstr>'Rendición de Cuentas'!Área_de_impresión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FATIMA URUNAGA</cp:lastModifiedBy>
  <cp:lastPrinted>2022-01-17T17:36:36Z</cp:lastPrinted>
  <dcterms:created xsi:type="dcterms:W3CDTF">2020-06-23T19:35:00Z</dcterms:created>
  <dcterms:modified xsi:type="dcterms:W3CDTF">2022-01-17T18:33:44Z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